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arita/Desktop/"/>
    </mc:Choice>
  </mc:AlternateContent>
  <xr:revisionPtr revIDLastSave="0" documentId="13_ncr:1_{456BD8D2-8748-CE48-BD70-6D6164A5C629}" xr6:coauthVersionLast="45" xr6:coauthVersionMax="45" xr10:uidLastSave="{00000000-0000-0000-0000-000000000000}"/>
  <bookViews>
    <workbookView xWindow="0" yWindow="460" windowWidth="28800" windowHeight="15960" tabRatio="602" activeTab="14" xr2:uid="{00000000-000D-0000-FFFF-FFFF00000000}"/>
  </bookViews>
  <sheets>
    <sheet name="1月" sheetId="48" r:id="rId1"/>
    <sheet name="2月" sheetId="50" r:id="rId2"/>
    <sheet name="3月" sheetId="51" r:id="rId3"/>
    <sheet name="4月" sheetId="52" r:id="rId4"/>
    <sheet name="5月" sheetId="53" r:id="rId5"/>
    <sheet name="6月" sheetId="54" r:id="rId6"/>
    <sheet name="7月" sheetId="55" r:id="rId7"/>
    <sheet name="8月" sheetId="56" r:id="rId8"/>
    <sheet name="9月" sheetId="57" r:id="rId9"/>
    <sheet name="10月" sheetId="58" r:id="rId10"/>
    <sheet name="11月" sheetId="59" r:id="rId11"/>
    <sheet name="12月" sheetId="60" r:id="rId12"/>
    <sheet name="特別費" sheetId="49" r:id="rId13"/>
    <sheet name="収支表" sheetId="21" r:id="rId14"/>
    <sheet name="環境" sheetId="5" r:id="rId15"/>
  </sheets>
  <definedNames>
    <definedName name="_xlnm._FilterDatabase" localSheetId="13" hidden="1">収支表!$B$4:$P$64</definedName>
    <definedName name="_xlnm._FilterDatabase" localSheetId="12" hidden="1">特別費!#REF!</definedName>
    <definedName name="_xlnm.Print_Area" localSheetId="12">特別費!$B$1:$Y$2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60" l="1"/>
  <c r="L5" i="59"/>
  <c r="L5" i="58"/>
  <c r="L5" i="57"/>
  <c r="L5" i="56"/>
  <c r="L5" i="55"/>
  <c r="L5" i="54"/>
  <c r="L5" i="53"/>
  <c r="L5" i="52"/>
  <c r="L5" i="51"/>
  <c r="L5" i="50"/>
  <c r="L5" i="48"/>
  <c r="M5" i="48"/>
  <c r="K24" i="60" l="1"/>
  <c r="G24" i="60"/>
  <c r="E24" i="60"/>
  <c r="C24" i="60"/>
  <c r="K23" i="60"/>
  <c r="G23" i="60"/>
  <c r="E23" i="60"/>
  <c r="C23" i="60"/>
  <c r="K22" i="60"/>
  <c r="G22" i="60"/>
  <c r="E22" i="60"/>
  <c r="C22" i="60"/>
  <c r="K21" i="60"/>
  <c r="G21" i="60"/>
  <c r="E21" i="60"/>
  <c r="C21" i="60"/>
  <c r="K20" i="60"/>
  <c r="G20" i="60"/>
  <c r="E20" i="60"/>
  <c r="C20" i="60"/>
  <c r="K19" i="60"/>
  <c r="G19" i="60"/>
  <c r="E19" i="60"/>
  <c r="C19" i="60"/>
  <c r="K18" i="60"/>
  <c r="G18" i="60"/>
  <c r="E18" i="60"/>
  <c r="C18" i="60"/>
  <c r="K17" i="60"/>
  <c r="G17" i="60"/>
  <c r="E17" i="60"/>
  <c r="C17" i="60"/>
  <c r="K16" i="60"/>
  <c r="G16" i="60"/>
  <c r="E16" i="60"/>
  <c r="C16" i="60"/>
  <c r="K15" i="60"/>
  <c r="G15" i="60"/>
  <c r="E15" i="60"/>
  <c r="C15" i="60"/>
  <c r="K24" i="59"/>
  <c r="G24" i="59"/>
  <c r="E24" i="59"/>
  <c r="C24" i="59"/>
  <c r="K23" i="59"/>
  <c r="G23" i="59"/>
  <c r="E23" i="59"/>
  <c r="C23" i="59"/>
  <c r="K22" i="59"/>
  <c r="G22" i="59"/>
  <c r="E22" i="59"/>
  <c r="C22" i="59"/>
  <c r="K21" i="59"/>
  <c r="G21" i="59"/>
  <c r="E21" i="59"/>
  <c r="C21" i="59"/>
  <c r="K20" i="59"/>
  <c r="G20" i="59"/>
  <c r="E20" i="59"/>
  <c r="C20" i="59"/>
  <c r="K19" i="59"/>
  <c r="G19" i="59"/>
  <c r="E19" i="59"/>
  <c r="C19" i="59"/>
  <c r="K18" i="59"/>
  <c r="G18" i="59"/>
  <c r="E18" i="59"/>
  <c r="C18" i="59"/>
  <c r="K17" i="59"/>
  <c r="G17" i="59"/>
  <c r="E17" i="59"/>
  <c r="C17" i="59"/>
  <c r="K16" i="59"/>
  <c r="G16" i="59"/>
  <c r="E16" i="59"/>
  <c r="C16" i="59"/>
  <c r="K15" i="59"/>
  <c r="G15" i="59"/>
  <c r="E15" i="59"/>
  <c r="C15" i="59"/>
  <c r="K24" i="58"/>
  <c r="G24" i="58"/>
  <c r="E24" i="58"/>
  <c r="C24" i="58"/>
  <c r="K23" i="58"/>
  <c r="G23" i="58"/>
  <c r="E23" i="58"/>
  <c r="C23" i="58"/>
  <c r="K22" i="58"/>
  <c r="G22" i="58"/>
  <c r="E22" i="58"/>
  <c r="C22" i="58"/>
  <c r="K21" i="58"/>
  <c r="G21" i="58"/>
  <c r="E21" i="58"/>
  <c r="C21" i="58"/>
  <c r="K20" i="58"/>
  <c r="G20" i="58"/>
  <c r="E20" i="58"/>
  <c r="C20" i="58"/>
  <c r="K19" i="58"/>
  <c r="G19" i="58"/>
  <c r="E19" i="58"/>
  <c r="C19" i="58"/>
  <c r="K18" i="58"/>
  <c r="G18" i="58"/>
  <c r="E18" i="58"/>
  <c r="C18" i="58"/>
  <c r="K17" i="58"/>
  <c r="G17" i="58"/>
  <c r="E17" i="58"/>
  <c r="C17" i="58"/>
  <c r="K16" i="58"/>
  <c r="G16" i="58"/>
  <c r="E16" i="58"/>
  <c r="C16" i="58"/>
  <c r="K15" i="58"/>
  <c r="G15" i="58"/>
  <c r="E15" i="58"/>
  <c r="C15" i="58"/>
  <c r="K24" i="57"/>
  <c r="G24" i="57"/>
  <c r="E24" i="57"/>
  <c r="C24" i="57"/>
  <c r="K23" i="57"/>
  <c r="G23" i="57"/>
  <c r="E23" i="57"/>
  <c r="C23" i="57"/>
  <c r="K22" i="57"/>
  <c r="G22" i="57"/>
  <c r="E22" i="57"/>
  <c r="C22" i="57"/>
  <c r="K21" i="57"/>
  <c r="G21" i="57"/>
  <c r="E21" i="57"/>
  <c r="C21" i="57"/>
  <c r="K20" i="57"/>
  <c r="G20" i="57"/>
  <c r="E20" i="57"/>
  <c r="C20" i="57"/>
  <c r="K19" i="57"/>
  <c r="G19" i="57"/>
  <c r="E19" i="57"/>
  <c r="C19" i="57"/>
  <c r="K18" i="57"/>
  <c r="G18" i="57"/>
  <c r="E18" i="57"/>
  <c r="C18" i="57"/>
  <c r="K17" i="57"/>
  <c r="G17" i="57"/>
  <c r="E17" i="57"/>
  <c r="C17" i="57"/>
  <c r="K16" i="57"/>
  <c r="G16" i="57"/>
  <c r="E16" i="57"/>
  <c r="C16" i="57"/>
  <c r="K15" i="57"/>
  <c r="G15" i="57"/>
  <c r="E15" i="57"/>
  <c r="C15" i="57"/>
  <c r="K24" i="56"/>
  <c r="G24" i="56"/>
  <c r="E24" i="56"/>
  <c r="C24" i="56"/>
  <c r="K23" i="56"/>
  <c r="G23" i="56"/>
  <c r="E23" i="56"/>
  <c r="C23" i="56"/>
  <c r="K22" i="56"/>
  <c r="G22" i="56"/>
  <c r="E22" i="56"/>
  <c r="C22" i="56"/>
  <c r="K21" i="56"/>
  <c r="G21" i="56"/>
  <c r="E21" i="56"/>
  <c r="C21" i="56"/>
  <c r="K20" i="56"/>
  <c r="G20" i="56"/>
  <c r="E20" i="56"/>
  <c r="C20" i="56"/>
  <c r="K19" i="56"/>
  <c r="G19" i="56"/>
  <c r="E19" i="56"/>
  <c r="C19" i="56"/>
  <c r="K18" i="56"/>
  <c r="G18" i="56"/>
  <c r="E18" i="56"/>
  <c r="C18" i="56"/>
  <c r="K17" i="56"/>
  <c r="G17" i="56"/>
  <c r="E17" i="56"/>
  <c r="C17" i="56"/>
  <c r="K16" i="56"/>
  <c r="G16" i="56"/>
  <c r="E16" i="56"/>
  <c r="C16" i="56"/>
  <c r="K15" i="56"/>
  <c r="G15" i="56"/>
  <c r="E15" i="56"/>
  <c r="C15" i="56"/>
  <c r="K24" i="55"/>
  <c r="G24" i="55"/>
  <c r="E24" i="55"/>
  <c r="C24" i="55"/>
  <c r="K23" i="55"/>
  <c r="G23" i="55"/>
  <c r="E23" i="55"/>
  <c r="C23" i="55"/>
  <c r="K22" i="55"/>
  <c r="G22" i="55"/>
  <c r="E22" i="55"/>
  <c r="C22" i="55"/>
  <c r="K21" i="55"/>
  <c r="G21" i="55"/>
  <c r="E21" i="55"/>
  <c r="C21" i="55"/>
  <c r="K20" i="55"/>
  <c r="G20" i="55"/>
  <c r="E20" i="55"/>
  <c r="C20" i="55"/>
  <c r="K19" i="55"/>
  <c r="G19" i="55"/>
  <c r="E19" i="55"/>
  <c r="C19" i="55"/>
  <c r="K18" i="55"/>
  <c r="G18" i="55"/>
  <c r="E18" i="55"/>
  <c r="C18" i="55"/>
  <c r="K17" i="55"/>
  <c r="G17" i="55"/>
  <c r="E17" i="55"/>
  <c r="C17" i="55"/>
  <c r="K16" i="55"/>
  <c r="G16" i="55"/>
  <c r="E16" i="55"/>
  <c r="C16" i="55"/>
  <c r="K15" i="55"/>
  <c r="G15" i="55"/>
  <c r="E15" i="55"/>
  <c r="C15" i="55"/>
  <c r="K24" i="54"/>
  <c r="G24" i="54"/>
  <c r="E24" i="54"/>
  <c r="C24" i="54"/>
  <c r="K23" i="54"/>
  <c r="G23" i="54"/>
  <c r="E23" i="54"/>
  <c r="C23" i="54"/>
  <c r="K22" i="54"/>
  <c r="G22" i="54"/>
  <c r="E22" i="54"/>
  <c r="C22" i="54"/>
  <c r="K21" i="54"/>
  <c r="G21" i="54"/>
  <c r="E21" i="54"/>
  <c r="C21" i="54"/>
  <c r="K20" i="54"/>
  <c r="G20" i="54"/>
  <c r="E20" i="54"/>
  <c r="C20" i="54"/>
  <c r="K19" i="54"/>
  <c r="G19" i="54"/>
  <c r="E19" i="54"/>
  <c r="C19" i="54"/>
  <c r="K18" i="54"/>
  <c r="G18" i="54"/>
  <c r="E18" i="54"/>
  <c r="C18" i="54"/>
  <c r="K17" i="54"/>
  <c r="G17" i="54"/>
  <c r="E17" i="54"/>
  <c r="C17" i="54"/>
  <c r="K16" i="54"/>
  <c r="G16" i="54"/>
  <c r="E16" i="54"/>
  <c r="C16" i="54"/>
  <c r="K15" i="54"/>
  <c r="G15" i="54"/>
  <c r="E15" i="54"/>
  <c r="C15" i="54"/>
  <c r="K24" i="53"/>
  <c r="G24" i="53"/>
  <c r="E24" i="53"/>
  <c r="C24" i="53"/>
  <c r="K23" i="53"/>
  <c r="G23" i="53"/>
  <c r="E23" i="53"/>
  <c r="C23" i="53"/>
  <c r="K22" i="53"/>
  <c r="G22" i="53"/>
  <c r="E22" i="53"/>
  <c r="C22" i="53"/>
  <c r="K21" i="53"/>
  <c r="G21" i="53"/>
  <c r="E21" i="53"/>
  <c r="C21" i="53"/>
  <c r="K20" i="53"/>
  <c r="G20" i="53"/>
  <c r="E20" i="53"/>
  <c r="C20" i="53"/>
  <c r="K19" i="53"/>
  <c r="G19" i="53"/>
  <c r="E19" i="53"/>
  <c r="C19" i="53"/>
  <c r="K18" i="53"/>
  <c r="G18" i="53"/>
  <c r="E18" i="53"/>
  <c r="C18" i="53"/>
  <c r="K17" i="53"/>
  <c r="G17" i="53"/>
  <c r="E17" i="53"/>
  <c r="C17" i="53"/>
  <c r="K16" i="53"/>
  <c r="G16" i="53"/>
  <c r="E16" i="53"/>
  <c r="C16" i="53"/>
  <c r="K15" i="53"/>
  <c r="G15" i="53"/>
  <c r="E15" i="53"/>
  <c r="C15" i="53"/>
  <c r="K24" i="52"/>
  <c r="G24" i="52"/>
  <c r="E24" i="52"/>
  <c r="C24" i="52"/>
  <c r="K23" i="52"/>
  <c r="G23" i="52"/>
  <c r="E23" i="52"/>
  <c r="C23" i="52"/>
  <c r="K22" i="52"/>
  <c r="G22" i="52"/>
  <c r="E22" i="52"/>
  <c r="C22" i="52"/>
  <c r="K21" i="52"/>
  <c r="G21" i="52"/>
  <c r="E21" i="52"/>
  <c r="C21" i="52"/>
  <c r="K20" i="52"/>
  <c r="G20" i="52"/>
  <c r="E20" i="52"/>
  <c r="C20" i="52"/>
  <c r="K19" i="52"/>
  <c r="G19" i="52"/>
  <c r="E19" i="52"/>
  <c r="C19" i="52"/>
  <c r="K18" i="52"/>
  <c r="G18" i="52"/>
  <c r="E18" i="52"/>
  <c r="C18" i="52"/>
  <c r="K17" i="52"/>
  <c r="G17" i="52"/>
  <c r="E17" i="52"/>
  <c r="C17" i="52"/>
  <c r="K16" i="52"/>
  <c r="G16" i="52"/>
  <c r="E16" i="52"/>
  <c r="C16" i="52"/>
  <c r="K15" i="52"/>
  <c r="G15" i="52"/>
  <c r="E15" i="52"/>
  <c r="C15" i="52"/>
  <c r="K24" i="51"/>
  <c r="G24" i="51"/>
  <c r="E24" i="51"/>
  <c r="C24" i="51"/>
  <c r="K23" i="51"/>
  <c r="G23" i="51"/>
  <c r="E23" i="51"/>
  <c r="C23" i="51"/>
  <c r="K22" i="51"/>
  <c r="G22" i="51"/>
  <c r="E22" i="51"/>
  <c r="C22" i="51"/>
  <c r="K21" i="51"/>
  <c r="G21" i="51"/>
  <c r="E21" i="51"/>
  <c r="C21" i="51"/>
  <c r="K20" i="51"/>
  <c r="G20" i="51"/>
  <c r="E20" i="51"/>
  <c r="C20" i="51"/>
  <c r="K19" i="51"/>
  <c r="G19" i="51"/>
  <c r="E19" i="51"/>
  <c r="C19" i="51"/>
  <c r="K18" i="51"/>
  <c r="G18" i="51"/>
  <c r="E18" i="51"/>
  <c r="C18" i="51"/>
  <c r="K17" i="51"/>
  <c r="G17" i="51"/>
  <c r="E17" i="51"/>
  <c r="C17" i="51"/>
  <c r="K16" i="51"/>
  <c r="G16" i="51"/>
  <c r="E16" i="51"/>
  <c r="C16" i="51"/>
  <c r="K15" i="51"/>
  <c r="G15" i="51"/>
  <c r="E15" i="51"/>
  <c r="C15" i="51"/>
  <c r="K24" i="50"/>
  <c r="G24" i="50"/>
  <c r="E24" i="50"/>
  <c r="C24" i="50"/>
  <c r="K23" i="50"/>
  <c r="G23" i="50"/>
  <c r="E23" i="50"/>
  <c r="C23" i="50"/>
  <c r="K22" i="50"/>
  <c r="G22" i="50"/>
  <c r="E22" i="50"/>
  <c r="C22" i="50"/>
  <c r="K21" i="50"/>
  <c r="G21" i="50"/>
  <c r="E21" i="50"/>
  <c r="C21" i="50"/>
  <c r="K20" i="50"/>
  <c r="G20" i="50"/>
  <c r="E20" i="50"/>
  <c r="C20" i="50"/>
  <c r="K19" i="50"/>
  <c r="G19" i="50"/>
  <c r="E19" i="50"/>
  <c r="C19" i="50"/>
  <c r="K18" i="50"/>
  <c r="G18" i="50"/>
  <c r="E18" i="50"/>
  <c r="C18" i="50"/>
  <c r="K17" i="50"/>
  <c r="G17" i="50"/>
  <c r="E17" i="50"/>
  <c r="C17" i="50"/>
  <c r="K16" i="50"/>
  <c r="G16" i="50"/>
  <c r="E16" i="50"/>
  <c r="C16" i="50"/>
  <c r="K15" i="50"/>
  <c r="G15" i="50"/>
  <c r="E15" i="50"/>
  <c r="C15" i="50"/>
  <c r="H7" i="60"/>
  <c r="H6" i="60"/>
  <c r="H5" i="60"/>
  <c r="H4" i="60"/>
  <c r="D4" i="60"/>
  <c r="H7" i="59"/>
  <c r="H6" i="59"/>
  <c r="H5" i="59"/>
  <c r="H4" i="59"/>
  <c r="D4" i="59"/>
  <c r="H7" i="58"/>
  <c r="H6" i="58"/>
  <c r="H5" i="58"/>
  <c r="H4" i="58"/>
  <c r="D4" i="58"/>
  <c r="H7" i="57"/>
  <c r="H6" i="57"/>
  <c r="H5" i="57"/>
  <c r="H4" i="57"/>
  <c r="D4" i="57"/>
  <c r="H7" i="56"/>
  <c r="H6" i="56"/>
  <c r="H5" i="56"/>
  <c r="H4" i="56"/>
  <c r="D4" i="56"/>
  <c r="H7" i="55"/>
  <c r="H6" i="55"/>
  <c r="H5" i="55"/>
  <c r="H4" i="55"/>
  <c r="D4" i="55"/>
  <c r="H7" i="54"/>
  <c r="H6" i="54"/>
  <c r="H5" i="54"/>
  <c r="H4" i="54"/>
  <c r="D4" i="54"/>
  <c r="H7" i="53"/>
  <c r="H6" i="53"/>
  <c r="H5" i="53"/>
  <c r="H4" i="53"/>
  <c r="D4" i="53"/>
  <c r="D4" i="52"/>
  <c r="H7" i="52"/>
  <c r="H6" i="52"/>
  <c r="H5" i="52"/>
  <c r="H4" i="52"/>
  <c r="H7" i="51"/>
  <c r="H6" i="51"/>
  <c r="H5" i="51"/>
  <c r="H4" i="51"/>
  <c r="D4" i="51" l="1"/>
  <c r="H7" i="50"/>
  <c r="H6" i="50"/>
  <c r="H5" i="50"/>
  <c r="H4" i="50"/>
  <c r="D4" i="50"/>
  <c r="I11" i="60" l="1"/>
  <c r="I6" i="60" s="1"/>
  <c r="I11" i="59"/>
  <c r="I6" i="59" s="1"/>
  <c r="I11" i="58"/>
  <c r="I6" i="58" s="1"/>
  <c r="I11" i="57"/>
  <c r="I6" i="57" s="1"/>
  <c r="I11" i="56"/>
  <c r="I6" i="56" s="1"/>
  <c r="I11" i="55"/>
  <c r="I6" i="55" s="1"/>
  <c r="I11" i="53"/>
  <c r="I6" i="53" s="1"/>
  <c r="I11" i="52"/>
  <c r="I6" i="52" s="1"/>
  <c r="I11" i="51"/>
  <c r="I6" i="51" s="1"/>
  <c r="I11" i="50"/>
  <c r="I6" i="50" s="1"/>
  <c r="I11" i="48"/>
  <c r="D38" i="21" s="1"/>
  <c r="G11" i="48"/>
  <c r="O38" i="21" l="1"/>
  <c r="N38" i="21"/>
  <c r="M38" i="21"/>
  <c r="L38" i="21"/>
  <c r="K38" i="21"/>
  <c r="J38" i="21"/>
  <c r="H38" i="21"/>
  <c r="G38" i="21"/>
  <c r="F38" i="21"/>
  <c r="E38" i="21"/>
  <c r="O48" i="21"/>
  <c r="O47" i="21"/>
  <c r="O46" i="21"/>
  <c r="O45" i="21"/>
  <c r="O44" i="21"/>
  <c r="O43" i="21"/>
  <c r="O42" i="21"/>
  <c r="O41" i="21"/>
  <c r="O40" i="21"/>
  <c r="O39" i="21"/>
  <c r="O36" i="21"/>
  <c r="O35" i="21"/>
  <c r="O34" i="21"/>
  <c r="O33" i="21"/>
  <c r="O32" i="21"/>
  <c r="O31" i="21"/>
  <c r="O30" i="21"/>
  <c r="O29" i="21"/>
  <c r="O28" i="21"/>
  <c r="O27" i="21"/>
  <c r="O25" i="21"/>
  <c r="O24" i="21"/>
  <c r="O23" i="21"/>
  <c r="O22" i="21"/>
  <c r="O21" i="21"/>
  <c r="O20" i="21"/>
  <c r="O19" i="21"/>
  <c r="O18" i="21"/>
  <c r="O17" i="21"/>
  <c r="O16" i="21"/>
  <c r="O14" i="21"/>
  <c r="O13" i="21"/>
  <c r="O12" i="21"/>
  <c r="O11" i="21"/>
  <c r="O10" i="21"/>
  <c r="O9" i="21"/>
  <c r="O8" i="21"/>
  <c r="O7" i="21"/>
  <c r="O15" i="21" s="1"/>
  <c r="O6" i="21"/>
  <c r="O5" i="21"/>
  <c r="N48" i="21"/>
  <c r="N47" i="21"/>
  <c r="N46" i="21"/>
  <c r="N45" i="21"/>
  <c r="N44" i="21"/>
  <c r="N43" i="21"/>
  <c r="N42" i="21"/>
  <c r="N41" i="21"/>
  <c r="N40" i="21"/>
  <c r="N39" i="21"/>
  <c r="N36" i="21"/>
  <c r="N35" i="21"/>
  <c r="N34" i="21"/>
  <c r="N33" i="21"/>
  <c r="N32" i="21"/>
  <c r="N31" i="21"/>
  <c r="N30" i="21"/>
  <c r="N29" i="21"/>
  <c r="N28" i="21"/>
  <c r="N27" i="21"/>
  <c r="N25" i="21"/>
  <c r="N24" i="21"/>
  <c r="N23" i="21"/>
  <c r="N22" i="21"/>
  <c r="N21" i="21"/>
  <c r="N20" i="21"/>
  <c r="N19" i="21"/>
  <c r="N18" i="21"/>
  <c r="N17" i="21"/>
  <c r="N16" i="21"/>
  <c r="N14" i="21"/>
  <c r="N13" i="21"/>
  <c r="N12" i="21"/>
  <c r="N11" i="21"/>
  <c r="N10" i="21"/>
  <c r="N9" i="21"/>
  <c r="N8" i="21"/>
  <c r="N7" i="21"/>
  <c r="N6" i="21"/>
  <c r="N5" i="21"/>
  <c r="M48" i="21"/>
  <c r="M47" i="21"/>
  <c r="M46" i="21"/>
  <c r="M45" i="21"/>
  <c r="M44" i="21"/>
  <c r="M43" i="21"/>
  <c r="M42" i="21"/>
  <c r="M41" i="21"/>
  <c r="M40" i="21"/>
  <c r="M39" i="21"/>
  <c r="M36" i="21"/>
  <c r="M35" i="21"/>
  <c r="M34" i="21"/>
  <c r="M33" i="21"/>
  <c r="M32" i="21"/>
  <c r="M31" i="21"/>
  <c r="M30" i="21"/>
  <c r="M29" i="21"/>
  <c r="M28" i="21"/>
  <c r="M27" i="21"/>
  <c r="M25" i="21"/>
  <c r="M24" i="21"/>
  <c r="M23" i="21"/>
  <c r="M22" i="21"/>
  <c r="M21" i="21"/>
  <c r="M20" i="21"/>
  <c r="M19" i="21"/>
  <c r="M18" i="21"/>
  <c r="M17" i="21"/>
  <c r="M16" i="21"/>
  <c r="M14" i="21"/>
  <c r="M13" i="21"/>
  <c r="M12" i="21"/>
  <c r="M11" i="21"/>
  <c r="M10" i="21"/>
  <c r="M9" i="21"/>
  <c r="M8" i="21"/>
  <c r="M7" i="21"/>
  <c r="M6" i="21"/>
  <c r="M5" i="21"/>
  <c r="L48" i="21"/>
  <c r="L47" i="21"/>
  <c r="L46" i="21"/>
  <c r="L45" i="21"/>
  <c r="L44" i="21"/>
  <c r="L43" i="21"/>
  <c r="L42" i="21"/>
  <c r="L41" i="21"/>
  <c r="L40" i="21"/>
  <c r="L39" i="21"/>
  <c r="L36" i="21"/>
  <c r="L35" i="21"/>
  <c r="L34" i="21"/>
  <c r="L33" i="21"/>
  <c r="L32" i="21"/>
  <c r="L31" i="21"/>
  <c r="L30" i="21"/>
  <c r="L29" i="21"/>
  <c r="L28" i="21"/>
  <c r="L27" i="21"/>
  <c r="L25" i="21"/>
  <c r="L24" i="21"/>
  <c r="L23" i="21"/>
  <c r="L22" i="21"/>
  <c r="L21" i="21"/>
  <c r="L20" i="21"/>
  <c r="L19" i="21"/>
  <c r="L18" i="21"/>
  <c r="L17" i="21"/>
  <c r="L16" i="21"/>
  <c r="L14" i="21"/>
  <c r="L13" i="21"/>
  <c r="L12" i="21"/>
  <c r="L11" i="21"/>
  <c r="L10" i="21"/>
  <c r="L9" i="21"/>
  <c r="L8" i="21"/>
  <c r="L7" i="21"/>
  <c r="L6" i="21"/>
  <c r="L5" i="21"/>
  <c r="K48" i="21"/>
  <c r="K47" i="21"/>
  <c r="K46" i="21"/>
  <c r="K45" i="21"/>
  <c r="K44" i="21"/>
  <c r="K43" i="21"/>
  <c r="K42" i="21"/>
  <c r="K41" i="21"/>
  <c r="K40" i="21"/>
  <c r="K39" i="21"/>
  <c r="K36" i="21"/>
  <c r="K35" i="21"/>
  <c r="K34" i="21"/>
  <c r="K33" i="21"/>
  <c r="K32" i="21"/>
  <c r="K31" i="21"/>
  <c r="K30" i="21"/>
  <c r="K29" i="21"/>
  <c r="K28" i="21"/>
  <c r="K27" i="21"/>
  <c r="K25" i="21"/>
  <c r="K24" i="21"/>
  <c r="K23" i="21"/>
  <c r="K22" i="21"/>
  <c r="K21" i="21"/>
  <c r="K20" i="21"/>
  <c r="K19" i="21"/>
  <c r="K18" i="21"/>
  <c r="K17" i="21"/>
  <c r="K16" i="21"/>
  <c r="K14" i="21"/>
  <c r="K13" i="21"/>
  <c r="K12" i="21"/>
  <c r="K11" i="21"/>
  <c r="K10" i="21"/>
  <c r="K9" i="21"/>
  <c r="K8" i="21"/>
  <c r="K7" i="21"/>
  <c r="K6" i="21"/>
  <c r="K5" i="21"/>
  <c r="J48" i="21"/>
  <c r="J47" i="21"/>
  <c r="J46" i="21"/>
  <c r="J45" i="21"/>
  <c r="J44" i="21"/>
  <c r="J43" i="21"/>
  <c r="J42" i="21"/>
  <c r="J41" i="21"/>
  <c r="J40" i="21"/>
  <c r="J39" i="21"/>
  <c r="J36" i="21"/>
  <c r="J35" i="21"/>
  <c r="J34" i="21"/>
  <c r="J33" i="21"/>
  <c r="J32" i="21"/>
  <c r="J31" i="21"/>
  <c r="J30" i="21"/>
  <c r="J29" i="21"/>
  <c r="J28" i="21"/>
  <c r="J27" i="21"/>
  <c r="J25" i="21"/>
  <c r="J24" i="21"/>
  <c r="J23" i="21"/>
  <c r="J22" i="21"/>
  <c r="J21" i="21"/>
  <c r="J20" i="21"/>
  <c r="J19" i="21"/>
  <c r="J18" i="21"/>
  <c r="J17" i="21"/>
  <c r="J16" i="21"/>
  <c r="J14" i="21"/>
  <c r="J13" i="21"/>
  <c r="J12" i="21"/>
  <c r="J11" i="21"/>
  <c r="J10" i="21"/>
  <c r="J9" i="21"/>
  <c r="J8" i="21"/>
  <c r="J7" i="21"/>
  <c r="J6" i="21"/>
  <c r="J5" i="21"/>
  <c r="D48" i="21"/>
  <c r="D47" i="21"/>
  <c r="D46" i="21"/>
  <c r="D45" i="21"/>
  <c r="D44" i="21"/>
  <c r="D43" i="21"/>
  <c r="D42" i="21"/>
  <c r="D41" i="21"/>
  <c r="D40" i="21"/>
  <c r="D39" i="21"/>
  <c r="D36" i="21"/>
  <c r="D35" i="21"/>
  <c r="D34" i="21"/>
  <c r="D33" i="21"/>
  <c r="D32" i="21"/>
  <c r="D31" i="21"/>
  <c r="D30" i="21"/>
  <c r="D29" i="21"/>
  <c r="D28" i="21"/>
  <c r="D27" i="21"/>
  <c r="D25" i="21"/>
  <c r="D24" i="21"/>
  <c r="D23" i="21"/>
  <c r="D22" i="21"/>
  <c r="D21" i="21"/>
  <c r="D20" i="21"/>
  <c r="D19" i="21"/>
  <c r="D18" i="21"/>
  <c r="D17" i="21"/>
  <c r="D16" i="21"/>
  <c r="D14" i="21"/>
  <c r="D13" i="21"/>
  <c r="D12" i="21"/>
  <c r="D11" i="21"/>
  <c r="D10" i="21"/>
  <c r="D9" i="21"/>
  <c r="D8" i="21"/>
  <c r="D7" i="21"/>
  <c r="D6" i="21"/>
  <c r="D5" i="21"/>
  <c r="I48" i="21"/>
  <c r="I47" i="21"/>
  <c r="I46" i="21"/>
  <c r="I45" i="21"/>
  <c r="I44" i="21"/>
  <c r="I43" i="21"/>
  <c r="I42" i="21"/>
  <c r="I41" i="21"/>
  <c r="I40" i="21"/>
  <c r="I39" i="21"/>
  <c r="I36" i="21"/>
  <c r="I35" i="21"/>
  <c r="I34" i="21"/>
  <c r="I33" i="21"/>
  <c r="I32" i="21"/>
  <c r="I31" i="21"/>
  <c r="I30" i="21"/>
  <c r="I29" i="21"/>
  <c r="I28" i="21"/>
  <c r="I27" i="21"/>
  <c r="I25" i="21"/>
  <c r="I24" i="21"/>
  <c r="I23" i="21"/>
  <c r="I22" i="21"/>
  <c r="I21" i="21"/>
  <c r="I20" i="21"/>
  <c r="I19" i="21"/>
  <c r="I18" i="21"/>
  <c r="I17" i="21"/>
  <c r="I16" i="21"/>
  <c r="I14" i="21"/>
  <c r="I13" i="21"/>
  <c r="I12" i="21"/>
  <c r="I11" i="21"/>
  <c r="I10" i="21"/>
  <c r="I9" i="21"/>
  <c r="I8" i="21"/>
  <c r="I7" i="21"/>
  <c r="I15" i="21" s="1"/>
  <c r="I6" i="21"/>
  <c r="I5" i="21"/>
  <c r="H48" i="21"/>
  <c r="H47" i="21"/>
  <c r="H46" i="21"/>
  <c r="H45" i="21"/>
  <c r="H44" i="21"/>
  <c r="H43" i="21"/>
  <c r="H42" i="21"/>
  <c r="H41" i="21"/>
  <c r="H40" i="21"/>
  <c r="H39" i="21"/>
  <c r="H36" i="21"/>
  <c r="H35" i="21"/>
  <c r="H34" i="21"/>
  <c r="H33" i="21"/>
  <c r="H32" i="21"/>
  <c r="H31" i="21"/>
  <c r="H30" i="21"/>
  <c r="H29" i="21"/>
  <c r="H28" i="21"/>
  <c r="H27" i="21"/>
  <c r="H25" i="21"/>
  <c r="H24" i="21"/>
  <c r="H23" i="21"/>
  <c r="H22" i="21"/>
  <c r="H21" i="21"/>
  <c r="H20" i="21"/>
  <c r="H19" i="21"/>
  <c r="H18" i="21"/>
  <c r="H17" i="21"/>
  <c r="H16" i="21"/>
  <c r="H14" i="21"/>
  <c r="H13" i="21"/>
  <c r="H12" i="21"/>
  <c r="H11" i="21"/>
  <c r="H10" i="21"/>
  <c r="H9" i="21"/>
  <c r="H8" i="21"/>
  <c r="H7" i="21"/>
  <c r="H6" i="21"/>
  <c r="H5" i="21"/>
  <c r="G48" i="21"/>
  <c r="G47" i="21"/>
  <c r="G46" i="21"/>
  <c r="G45" i="21"/>
  <c r="G44" i="21"/>
  <c r="G43" i="21"/>
  <c r="G42" i="21"/>
  <c r="G41" i="21"/>
  <c r="G40" i="21"/>
  <c r="G39" i="21"/>
  <c r="G36" i="21"/>
  <c r="G35" i="21"/>
  <c r="G34" i="21"/>
  <c r="G33" i="21"/>
  <c r="G32" i="21"/>
  <c r="G31" i="21"/>
  <c r="G30" i="21"/>
  <c r="G29" i="21"/>
  <c r="G28" i="21"/>
  <c r="G27" i="21"/>
  <c r="G25" i="21"/>
  <c r="G24" i="21"/>
  <c r="G23" i="21"/>
  <c r="G22" i="21"/>
  <c r="G21" i="21"/>
  <c r="G20" i="21"/>
  <c r="G19" i="21"/>
  <c r="G18" i="21"/>
  <c r="G17" i="21"/>
  <c r="G16" i="21"/>
  <c r="G14" i="21"/>
  <c r="G13" i="21"/>
  <c r="G12" i="21"/>
  <c r="G11" i="21"/>
  <c r="G10" i="21"/>
  <c r="G9" i="21"/>
  <c r="G8" i="21"/>
  <c r="G7" i="21"/>
  <c r="G6" i="21"/>
  <c r="G5" i="21"/>
  <c r="F48" i="21"/>
  <c r="F47" i="21"/>
  <c r="F46" i="21"/>
  <c r="F45" i="21"/>
  <c r="F44" i="21"/>
  <c r="F43" i="21"/>
  <c r="F42" i="21"/>
  <c r="F41" i="21"/>
  <c r="F40" i="21"/>
  <c r="F39" i="21"/>
  <c r="F36" i="21"/>
  <c r="F35" i="21"/>
  <c r="F34" i="21"/>
  <c r="F33" i="21"/>
  <c r="F32" i="21"/>
  <c r="F31" i="21"/>
  <c r="F30" i="21"/>
  <c r="F29" i="21"/>
  <c r="F28" i="21"/>
  <c r="F27" i="21"/>
  <c r="F25" i="21"/>
  <c r="F24" i="21"/>
  <c r="F23" i="21"/>
  <c r="F22" i="21"/>
  <c r="F21" i="21"/>
  <c r="F20" i="21"/>
  <c r="F19" i="21"/>
  <c r="F18" i="21"/>
  <c r="F17" i="21"/>
  <c r="F16" i="21"/>
  <c r="F14" i="21"/>
  <c r="F13" i="21"/>
  <c r="F12" i="21"/>
  <c r="F11" i="21"/>
  <c r="F10" i="21"/>
  <c r="F9" i="21"/>
  <c r="F8" i="21"/>
  <c r="F7" i="21"/>
  <c r="F6" i="21"/>
  <c r="F5" i="21"/>
  <c r="E48" i="21"/>
  <c r="E47" i="21"/>
  <c r="E46" i="21"/>
  <c r="E45" i="21"/>
  <c r="E44" i="21"/>
  <c r="E43" i="21"/>
  <c r="E42" i="21"/>
  <c r="E41" i="21"/>
  <c r="E40" i="21"/>
  <c r="E39" i="21"/>
  <c r="E36" i="21"/>
  <c r="E35" i="21"/>
  <c r="E34" i="21"/>
  <c r="E33" i="21"/>
  <c r="E32" i="21"/>
  <c r="E31" i="21"/>
  <c r="E30" i="21"/>
  <c r="E29" i="21"/>
  <c r="E28" i="21"/>
  <c r="E27" i="21"/>
  <c r="E25" i="21"/>
  <c r="E24" i="21"/>
  <c r="E23" i="21"/>
  <c r="E22" i="21"/>
  <c r="E21" i="21"/>
  <c r="E20" i="21"/>
  <c r="E19" i="21"/>
  <c r="E18" i="21"/>
  <c r="E17" i="21"/>
  <c r="E16" i="21"/>
  <c r="E14" i="21"/>
  <c r="E13" i="21"/>
  <c r="E12" i="21"/>
  <c r="E11" i="21"/>
  <c r="E10" i="21"/>
  <c r="E9" i="21"/>
  <c r="E8" i="21"/>
  <c r="E7" i="21"/>
  <c r="E6" i="21"/>
  <c r="E5" i="21"/>
  <c r="F15" i="21" l="1"/>
  <c r="K15" i="21"/>
  <c r="N15" i="21"/>
  <c r="M15" i="21"/>
  <c r="L15" i="21"/>
  <c r="J15" i="21"/>
  <c r="H15" i="21"/>
  <c r="G15" i="21"/>
  <c r="E15" i="21"/>
  <c r="I49" i="21"/>
  <c r="K26" i="21"/>
  <c r="I37" i="21"/>
  <c r="J37" i="21"/>
  <c r="J26" i="21"/>
  <c r="H49" i="21"/>
  <c r="H37" i="21"/>
  <c r="I26" i="21"/>
  <c r="O49" i="21"/>
  <c r="G49" i="21"/>
  <c r="F49" i="21"/>
  <c r="G37" i="21"/>
  <c r="H26" i="21"/>
  <c r="N49" i="21"/>
  <c r="O37" i="21"/>
  <c r="F37" i="21"/>
  <c r="N37" i="21"/>
  <c r="O26" i="21"/>
  <c r="G26" i="21"/>
  <c r="M49" i="21"/>
  <c r="E37" i="21"/>
  <c r="F26" i="21"/>
  <c r="L49" i="21"/>
  <c r="M37" i="21"/>
  <c r="N26" i="21"/>
  <c r="E49" i="21"/>
  <c r="E26" i="21"/>
  <c r="K49" i="21"/>
  <c r="L37" i="21"/>
  <c r="M26" i="21"/>
  <c r="J49" i="21"/>
  <c r="K37" i="21"/>
  <c r="L26" i="21"/>
  <c r="W13" i="60"/>
  <c r="V13" i="60"/>
  <c r="U13" i="60"/>
  <c r="T13" i="60"/>
  <c r="S13" i="60"/>
  <c r="R13" i="60"/>
  <c r="Q13" i="60"/>
  <c r="P13" i="60"/>
  <c r="O13" i="60"/>
  <c r="N13" i="60"/>
  <c r="W11" i="60"/>
  <c r="O61" i="21" s="1"/>
  <c r="V11" i="60"/>
  <c r="O60" i="21" s="1"/>
  <c r="U11" i="60"/>
  <c r="O59" i="21" s="1"/>
  <c r="T11" i="60"/>
  <c r="O58" i="21" s="1"/>
  <c r="S11" i="60"/>
  <c r="O57" i="21" s="1"/>
  <c r="R11" i="60"/>
  <c r="O56" i="21" s="1"/>
  <c r="Q11" i="60"/>
  <c r="O55" i="21" s="1"/>
  <c r="P11" i="60"/>
  <c r="O54" i="21" s="1"/>
  <c r="O11" i="60"/>
  <c r="O53" i="21" s="1"/>
  <c r="N11" i="60"/>
  <c r="K11" i="60"/>
  <c r="I7" i="60" s="1"/>
  <c r="G11" i="60"/>
  <c r="I5" i="60" s="1"/>
  <c r="E11" i="60"/>
  <c r="I4" i="60" s="1"/>
  <c r="C11" i="60"/>
  <c r="E4" i="60" s="1"/>
  <c r="W13" i="59"/>
  <c r="V13" i="59"/>
  <c r="U13" i="59"/>
  <c r="T13" i="59"/>
  <c r="S13" i="59"/>
  <c r="R13" i="59"/>
  <c r="Q13" i="59"/>
  <c r="P13" i="59"/>
  <c r="O13" i="59"/>
  <c r="N13" i="59"/>
  <c r="W11" i="59"/>
  <c r="N61" i="21" s="1"/>
  <c r="V11" i="59"/>
  <c r="N60" i="21" s="1"/>
  <c r="U11" i="59"/>
  <c r="N59" i="21" s="1"/>
  <c r="T11" i="59"/>
  <c r="N58" i="21" s="1"/>
  <c r="S11" i="59"/>
  <c r="N57" i="21" s="1"/>
  <c r="R11" i="59"/>
  <c r="N56" i="21" s="1"/>
  <c r="Q11" i="59"/>
  <c r="N55" i="21" s="1"/>
  <c r="P11" i="59"/>
  <c r="N54" i="21" s="1"/>
  <c r="O11" i="59"/>
  <c r="N53" i="21" s="1"/>
  <c r="N11" i="59"/>
  <c r="K11" i="59"/>
  <c r="I7" i="59" s="1"/>
  <c r="G11" i="59"/>
  <c r="I5" i="59" s="1"/>
  <c r="E11" i="59"/>
  <c r="I4" i="59" s="1"/>
  <c r="C11" i="59"/>
  <c r="E4" i="59" s="1"/>
  <c r="W13" i="58"/>
  <c r="V13" i="58"/>
  <c r="U13" i="58"/>
  <c r="T13" i="58"/>
  <c r="S13" i="58"/>
  <c r="R13" i="58"/>
  <c r="Q13" i="58"/>
  <c r="P13" i="58"/>
  <c r="O13" i="58"/>
  <c r="N13" i="58"/>
  <c r="W11" i="58"/>
  <c r="M61" i="21" s="1"/>
  <c r="V11" i="58"/>
  <c r="M60" i="21" s="1"/>
  <c r="U11" i="58"/>
  <c r="M59" i="21" s="1"/>
  <c r="T11" i="58"/>
  <c r="M58" i="21" s="1"/>
  <c r="S11" i="58"/>
  <c r="M57" i="21" s="1"/>
  <c r="R11" i="58"/>
  <c r="M56" i="21" s="1"/>
  <c r="Q11" i="58"/>
  <c r="M55" i="21" s="1"/>
  <c r="P11" i="58"/>
  <c r="M54" i="21" s="1"/>
  <c r="O11" i="58"/>
  <c r="M53" i="21" s="1"/>
  <c r="N11" i="58"/>
  <c r="K11" i="58"/>
  <c r="I7" i="58" s="1"/>
  <c r="G11" i="58"/>
  <c r="I5" i="58" s="1"/>
  <c r="E11" i="58"/>
  <c r="I4" i="58" s="1"/>
  <c r="C11" i="58"/>
  <c r="E4" i="58" s="1"/>
  <c r="W13" i="57"/>
  <c r="V13" i="57"/>
  <c r="U13" i="57"/>
  <c r="T13" i="57"/>
  <c r="S13" i="57"/>
  <c r="R13" i="57"/>
  <c r="Q13" i="57"/>
  <c r="P13" i="57"/>
  <c r="O13" i="57"/>
  <c r="N13" i="57"/>
  <c r="W11" i="57"/>
  <c r="L61" i="21" s="1"/>
  <c r="V11" i="57"/>
  <c r="L60" i="21" s="1"/>
  <c r="U11" i="57"/>
  <c r="L59" i="21" s="1"/>
  <c r="T11" i="57"/>
  <c r="L58" i="21" s="1"/>
  <c r="S11" i="57"/>
  <c r="L57" i="21" s="1"/>
  <c r="R11" i="57"/>
  <c r="L56" i="21" s="1"/>
  <c r="Q11" i="57"/>
  <c r="L55" i="21" s="1"/>
  <c r="P11" i="57"/>
  <c r="L54" i="21" s="1"/>
  <c r="O11" i="57"/>
  <c r="L53" i="21" s="1"/>
  <c r="N11" i="57"/>
  <c r="K11" i="57"/>
  <c r="I7" i="57" s="1"/>
  <c r="G11" i="57"/>
  <c r="I5" i="57" s="1"/>
  <c r="E11" i="57"/>
  <c r="I4" i="57" s="1"/>
  <c r="C11" i="57"/>
  <c r="E4" i="57" s="1"/>
  <c r="W13" i="56"/>
  <c r="V13" i="56"/>
  <c r="U13" i="56"/>
  <c r="T13" i="56"/>
  <c r="S13" i="56"/>
  <c r="R13" i="56"/>
  <c r="Q13" i="56"/>
  <c r="P13" i="56"/>
  <c r="O13" i="56"/>
  <c r="N13" i="56"/>
  <c r="W11" i="56"/>
  <c r="K61" i="21" s="1"/>
  <c r="V11" i="56"/>
  <c r="K60" i="21" s="1"/>
  <c r="U11" i="56"/>
  <c r="K59" i="21" s="1"/>
  <c r="T11" i="56"/>
  <c r="K58" i="21" s="1"/>
  <c r="S11" i="56"/>
  <c r="K57" i="21" s="1"/>
  <c r="R11" i="56"/>
  <c r="K56" i="21" s="1"/>
  <c r="Q11" i="56"/>
  <c r="K55" i="21" s="1"/>
  <c r="P11" i="56"/>
  <c r="K54" i="21" s="1"/>
  <c r="O11" i="56"/>
  <c r="K53" i="21" s="1"/>
  <c r="N11" i="56"/>
  <c r="K11" i="56"/>
  <c r="I7" i="56" s="1"/>
  <c r="G11" i="56"/>
  <c r="I5" i="56" s="1"/>
  <c r="E11" i="56"/>
  <c r="I4" i="56" s="1"/>
  <c r="C11" i="56"/>
  <c r="E4" i="56" s="1"/>
  <c r="W13" i="55"/>
  <c r="V13" i="55"/>
  <c r="U13" i="55"/>
  <c r="T13" i="55"/>
  <c r="S13" i="55"/>
  <c r="R13" i="55"/>
  <c r="Q13" i="55"/>
  <c r="P13" i="55"/>
  <c r="O13" i="55"/>
  <c r="N13" i="55"/>
  <c r="W11" i="55"/>
  <c r="J61" i="21" s="1"/>
  <c r="V11" i="55"/>
  <c r="J60" i="21" s="1"/>
  <c r="U11" i="55"/>
  <c r="J59" i="21" s="1"/>
  <c r="T11" i="55"/>
  <c r="J58" i="21" s="1"/>
  <c r="S11" i="55"/>
  <c r="J57" i="21" s="1"/>
  <c r="R11" i="55"/>
  <c r="J56" i="21" s="1"/>
  <c r="Q11" i="55"/>
  <c r="J55" i="21" s="1"/>
  <c r="P11" i="55"/>
  <c r="J54" i="21" s="1"/>
  <c r="O11" i="55"/>
  <c r="J53" i="21" s="1"/>
  <c r="N11" i="55"/>
  <c r="K11" i="55"/>
  <c r="I7" i="55" s="1"/>
  <c r="G11" i="55"/>
  <c r="I5" i="55" s="1"/>
  <c r="E11" i="55"/>
  <c r="I4" i="55" s="1"/>
  <c r="C11" i="55"/>
  <c r="E4" i="55" s="1"/>
  <c r="W13" i="54"/>
  <c r="V13" i="54"/>
  <c r="U13" i="54"/>
  <c r="T13" i="54"/>
  <c r="S13" i="54"/>
  <c r="R13" i="54"/>
  <c r="Q13" i="54"/>
  <c r="P13" i="54"/>
  <c r="O13" i="54"/>
  <c r="N13" i="54"/>
  <c r="W11" i="54"/>
  <c r="I61" i="21" s="1"/>
  <c r="V11" i="54"/>
  <c r="I60" i="21" s="1"/>
  <c r="U11" i="54"/>
  <c r="I59" i="21" s="1"/>
  <c r="T11" i="54"/>
  <c r="I58" i="21" s="1"/>
  <c r="S11" i="54"/>
  <c r="I57" i="21" s="1"/>
  <c r="R11" i="54"/>
  <c r="I56" i="21" s="1"/>
  <c r="Q11" i="54"/>
  <c r="I55" i="21" s="1"/>
  <c r="P11" i="54"/>
  <c r="I54" i="21" s="1"/>
  <c r="O11" i="54"/>
  <c r="I53" i="21" s="1"/>
  <c r="N11" i="54"/>
  <c r="K11" i="54"/>
  <c r="I7" i="54" s="1"/>
  <c r="G11" i="54"/>
  <c r="I5" i="54" s="1"/>
  <c r="E11" i="54"/>
  <c r="I4" i="54" s="1"/>
  <c r="C11" i="54"/>
  <c r="E4" i="54" s="1"/>
  <c r="W13" i="53"/>
  <c r="V13" i="53"/>
  <c r="U13" i="53"/>
  <c r="T13" i="53"/>
  <c r="S13" i="53"/>
  <c r="R13" i="53"/>
  <c r="Q13" i="53"/>
  <c r="P13" i="53"/>
  <c r="O13" i="53"/>
  <c r="N13" i="53"/>
  <c r="W11" i="53"/>
  <c r="H61" i="21" s="1"/>
  <c r="V11" i="53"/>
  <c r="H60" i="21" s="1"/>
  <c r="U11" i="53"/>
  <c r="H59" i="21" s="1"/>
  <c r="T11" i="53"/>
  <c r="H58" i="21" s="1"/>
  <c r="S11" i="53"/>
  <c r="H57" i="21" s="1"/>
  <c r="R11" i="53"/>
  <c r="H56" i="21" s="1"/>
  <c r="Q11" i="53"/>
  <c r="H55" i="21" s="1"/>
  <c r="P11" i="53"/>
  <c r="H54" i="21" s="1"/>
  <c r="O11" i="53"/>
  <c r="H53" i="21" s="1"/>
  <c r="N11" i="53"/>
  <c r="K11" i="53"/>
  <c r="I7" i="53" s="1"/>
  <c r="G11" i="53"/>
  <c r="I5" i="53" s="1"/>
  <c r="E11" i="53"/>
  <c r="I4" i="53" s="1"/>
  <c r="C11" i="53"/>
  <c r="E4" i="53" s="1"/>
  <c r="W13" i="52"/>
  <c r="V13" i="52"/>
  <c r="U13" i="52"/>
  <c r="T13" i="52"/>
  <c r="S13" i="52"/>
  <c r="R13" i="52"/>
  <c r="Q13" i="52"/>
  <c r="P13" i="52"/>
  <c r="O13" i="52"/>
  <c r="N13" i="52"/>
  <c r="W11" i="52"/>
  <c r="G61" i="21" s="1"/>
  <c r="V11" i="52"/>
  <c r="G60" i="21" s="1"/>
  <c r="U11" i="52"/>
  <c r="G59" i="21" s="1"/>
  <c r="T11" i="52"/>
  <c r="G58" i="21" s="1"/>
  <c r="S11" i="52"/>
  <c r="G57" i="21" s="1"/>
  <c r="R11" i="52"/>
  <c r="G56" i="21" s="1"/>
  <c r="Q11" i="52"/>
  <c r="G55" i="21" s="1"/>
  <c r="P11" i="52"/>
  <c r="G54" i="21" s="1"/>
  <c r="O11" i="52"/>
  <c r="G53" i="21" s="1"/>
  <c r="N11" i="52"/>
  <c r="K11" i="52"/>
  <c r="I7" i="52" s="1"/>
  <c r="G11" i="52"/>
  <c r="I5" i="52" s="1"/>
  <c r="E11" i="52"/>
  <c r="I4" i="52" s="1"/>
  <c r="C11" i="52"/>
  <c r="E4" i="52" s="1"/>
  <c r="W13" i="51"/>
  <c r="V13" i="51"/>
  <c r="U13" i="51"/>
  <c r="T13" i="51"/>
  <c r="S13" i="51"/>
  <c r="R13" i="51"/>
  <c r="Q13" i="51"/>
  <c r="P13" i="51"/>
  <c r="O13" i="51"/>
  <c r="N13" i="51"/>
  <c r="W11" i="51"/>
  <c r="F61" i="21" s="1"/>
  <c r="V11" i="51"/>
  <c r="F60" i="21" s="1"/>
  <c r="U11" i="51"/>
  <c r="F59" i="21" s="1"/>
  <c r="T11" i="51"/>
  <c r="F58" i="21" s="1"/>
  <c r="S11" i="51"/>
  <c r="F57" i="21" s="1"/>
  <c r="R11" i="51"/>
  <c r="F56" i="21" s="1"/>
  <c r="Q11" i="51"/>
  <c r="F55" i="21" s="1"/>
  <c r="P11" i="51"/>
  <c r="F54" i="21" s="1"/>
  <c r="O11" i="51"/>
  <c r="F53" i="21" s="1"/>
  <c r="N11" i="51"/>
  <c r="K11" i="51"/>
  <c r="I7" i="51" s="1"/>
  <c r="G11" i="51"/>
  <c r="I5" i="51" s="1"/>
  <c r="E11" i="51"/>
  <c r="C11" i="51"/>
  <c r="E4" i="51" s="1"/>
  <c r="W13" i="50"/>
  <c r="V13" i="50"/>
  <c r="U13" i="50"/>
  <c r="T13" i="50"/>
  <c r="S13" i="50"/>
  <c r="R13" i="50"/>
  <c r="Q13" i="50"/>
  <c r="P13" i="50"/>
  <c r="O13" i="50"/>
  <c r="N13" i="50"/>
  <c r="W11" i="50"/>
  <c r="E61" i="21" s="1"/>
  <c r="V11" i="50"/>
  <c r="E60" i="21" s="1"/>
  <c r="U11" i="50"/>
  <c r="E59" i="21" s="1"/>
  <c r="T11" i="50"/>
  <c r="E58" i="21" s="1"/>
  <c r="S11" i="50"/>
  <c r="E57" i="21" s="1"/>
  <c r="R11" i="50"/>
  <c r="E56" i="21" s="1"/>
  <c r="Q11" i="50"/>
  <c r="E55" i="21" s="1"/>
  <c r="P11" i="50"/>
  <c r="O11" i="50"/>
  <c r="E53" i="21" s="1"/>
  <c r="N11" i="50"/>
  <c r="K11" i="50"/>
  <c r="I7" i="50" s="1"/>
  <c r="G11" i="50"/>
  <c r="I5" i="50" s="1"/>
  <c r="E11" i="50"/>
  <c r="I4" i="50" s="1"/>
  <c r="C11" i="50"/>
  <c r="E4" i="50" s="1"/>
  <c r="M5" i="52" l="1"/>
  <c r="M5" i="51"/>
  <c r="M5" i="50"/>
  <c r="M5" i="60"/>
  <c r="M5" i="58"/>
  <c r="M5" i="59"/>
  <c r="M5" i="57"/>
  <c r="M5" i="56"/>
  <c r="M5" i="55"/>
  <c r="M5" i="54"/>
  <c r="M5" i="53"/>
  <c r="I4" i="51"/>
  <c r="I52" i="21"/>
  <c r="I62" i="21" s="1"/>
  <c r="E52" i="21"/>
  <c r="O52" i="21"/>
  <c r="O62" i="21" s="1"/>
  <c r="N52" i="21"/>
  <c r="N62" i="21" s="1"/>
  <c r="M52" i="21"/>
  <c r="M62" i="21" s="1"/>
  <c r="L52" i="21"/>
  <c r="L62" i="21" s="1"/>
  <c r="K52" i="21"/>
  <c r="K62" i="21" s="1"/>
  <c r="J52" i="21"/>
  <c r="J62" i="21" s="1"/>
  <c r="H52" i="21"/>
  <c r="H62" i="21" s="1"/>
  <c r="G52" i="21"/>
  <c r="G62" i="21" s="1"/>
  <c r="F52" i="21"/>
  <c r="F62" i="21" s="1"/>
  <c r="E54" i="21"/>
  <c r="D49" i="21"/>
  <c r="E62" i="21" l="1"/>
  <c r="P49" i="21"/>
  <c r="C53" i="21"/>
  <c r="C54" i="21"/>
  <c r="C55" i="21"/>
  <c r="C56" i="21"/>
  <c r="C57" i="21"/>
  <c r="C58" i="21"/>
  <c r="C59" i="21"/>
  <c r="C60" i="21"/>
  <c r="C61" i="21"/>
  <c r="C52" i="21"/>
  <c r="C40" i="21"/>
  <c r="C41" i="21"/>
  <c r="C42" i="21"/>
  <c r="C43" i="21"/>
  <c r="C44" i="21"/>
  <c r="C45" i="21"/>
  <c r="C46" i="21"/>
  <c r="C47" i="21"/>
  <c r="C48" i="21"/>
  <c r="C39" i="21"/>
  <c r="C28" i="21"/>
  <c r="C29" i="21"/>
  <c r="C30" i="21"/>
  <c r="C31" i="21"/>
  <c r="C32" i="21"/>
  <c r="C33" i="21"/>
  <c r="C34" i="21"/>
  <c r="C35" i="21"/>
  <c r="C36" i="21"/>
  <c r="C27" i="21"/>
  <c r="H7" i="48" l="1"/>
  <c r="H6" i="48"/>
  <c r="H5" i="48"/>
  <c r="H4" i="48"/>
  <c r="D4" i="48"/>
  <c r="K3" i="49" l="1"/>
  <c r="E3" i="49" l="1"/>
  <c r="F3" i="49"/>
  <c r="G3" i="49"/>
  <c r="H3" i="49"/>
  <c r="I3" i="49"/>
  <c r="J3" i="49"/>
  <c r="L3" i="49"/>
  <c r="D3" i="49"/>
  <c r="C3" i="49"/>
  <c r="M12" i="49"/>
  <c r="H8" i="50" s="1"/>
  <c r="H9" i="50" s="1"/>
  <c r="L4" i="50" s="1"/>
  <c r="N12" i="49"/>
  <c r="I8" i="50" s="1"/>
  <c r="I9" i="50" s="1"/>
  <c r="M18" i="49"/>
  <c r="H8" i="51" s="1"/>
  <c r="H9" i="51" s="1"/>
  <c r="L4" i="51" s="1"/>
  <c r="N18" i="49"/>
  <c r="M24" i="49"/>
  <c r="H8" i="52" s="1"/>
  <c r="H9" i="52" s="1"/>
  <c r="L4" i="52" s="1"/>
  <c r="N24" i="49"/>
  <c r="M30" i="49"/>
  <c r="H8" i="53" s="1"/>
  <c r="H9" i="53" s="1"/>
  <c r="L4" i="53" s="1"/>
  <c r="N30" i="49"/>
  <c r="M36" i="49"/>
  <c r="H8" i="54" s="1"/>
  <c r="H9" i="54" s="1"/>
  <c r="L4" i="54" s="1"/>
  <c r="N36" i="49"/>
  <c r="M42" i="49"/>
  <c r="H8" i="55" s="1"/>
  <c r="H9" i="55" s="1"/>
  <c r="L4" i="55" s="1"/>
  <c r="N42" i="49"/>
  <c r="M48" i="49"/>
  <c r="H8" i="56" s="1"/>
  <c r="H9" i="56" s="1"/>
  <c r="L4" i="56" s="1"/>
  <c r="N48" i="49"/>
  <c r="M54" i="49"/>
  <c r="H8" i="57" s="1"/>
  <c r="H9" i="57" s="1"/>
  <c r="L4" i="57" s="1"/>
  <c r="N54" i="49"/>
  <c r="M60" i="49"/>
  <c r="H8" i="58" s="1"/>
  <c r="H9" i="58" s="1"/>
  <c r="L4" i="58" s="1"/>
  <c r="N60" i="49"/>
  <c r="M66" i="49"/>
  <c r="H8" i="59" s="1"/>
  <c r="H9" i="59" s="1"/>
  <c r="L4" i="59" s="1"/>
  <c r="N66" i="49"/>
  <c r="M72" i="49"/>
  <c r="H8" i="60" s="1"/>
  <c r="H9" i="60" s="1"/>
  <c r="L4" i="60" s="1"/>
  <c r="N72" i="49"/>
  <c r="M6" i="49"/>
  <c r="H8" i="48" s="1"/>
  <c r="H9" i="48" s="1"/>
  <c r="L4" i="48" s="1"/>
  <c r="N6" i="49"/>
  <c r="K50" i="21" l="1"/>
  <c r="K51" i="21" s="1"/>
  <c r="K63" i="21" s="1"/>
  <c r="K64" i="21" s="1"/>
  <c r="I8" i="56"/>
  <c r="I9" i="56" s="1"/>
  <c r="J50" i="21"/>
  <c r="J51" i="21" s="1"/>
  <c r="J63" i="21" s="1"/>
  <c r="J64" i="21" s="1"/>
  <c r="I8" i="55"/>
  <c r="I9" i="55" s="1"/>
  <c r="I8" i="51"/>
  <c r="I9" i="51" s="1"/>
  <c r="F50" i="21"/>
  <c r="F51" i="21" s="1"/>
  <c r="F63" i="21" s="1"/>
  <c r="F64" i="21" s="1"/>
  <c r="G50" i="21"/>
  <c r="G51" i="21" s="1"/>
  <c r="G63" i="21" s="1"/>
  <c r="G64" i="21" s="1"/>
  <c r="I8" i="52"/>
  <c r="I9" i="52" s="1"/>
  <c r="I8" i="59"/>
  <c r="I9" i="59" s="1"/>
  <c r="N50" i="21"/>
  <c r="N51" i="21" s="1"/>
  <c r="N63" i="21" s="1"/>
  <c r="N64" i="21" s="1"/>
  <c r="M4" i="50"/>
  <c r="K8" i="50"/>
  <c r="M50" i="21"/>
  <c r="M51" i="21" s="1"/>
  <c r="M63" i="21" s="1"/>
  <c r="M64" i="21" s="1"/>
  <c r="I8" i="58"/>
  <c r="I9" i="58" s="1"/>
  <c r="I8" i="57"/>
  <c r="I9" i="57" s="1"/>
  <c r="L50" i="21"/>
  <c r="L51" i="21" s="1"/>
  <c r="L63" i="21" s="1"/>
  <c r="L64" i="21" s="1"/>
  <c r="H50" i="21"/>
  <c r="H51" i="21" s="1"/>
  <c r="H63" i="21" s="1"/>
  <c r="H64" i="21" s="1"/>
  <c r="I8" i="53"/>
  <c r="I9" i="53" s="1"/>
  <c r="I8" i="54"/>
  <c r="I50" i="21"/>
  <c r="O50" i="21"/>
  <c r="O51" i="21" s="1"/>
  <c r="O63" i="21" s="1"/>
  <c r="O64" i="21" s="1"/>
  <c r="I8" i="60"/>
  <c r="I9" i="60" s="1"/>
  <c r="E50" i="21"/>
  <c r="E51" i="21" s="1"/>
  <c r="E63" i="21" s="1"/>
  <c r="E64" i="21" s="1"/>
  <c r="I8" i="48"/>
  <c r="D50" i="21"/>
  <c r="M3" i="49"/>
  <c r="N3" i="49"/>
  <c r="P36" i="21"/>
  <c r="P35" i="21"/>
  <c r="P34" i="21"/>
  <c r="P33" i="21"/>
  <c r="P32" i="21"/>
  <c r="P31" i="21"/>
  <c r="P30" i="21"/>
  <c r="P29" i="21"/>
  <c r="P28" i="21"/>
  <c r="D37" i="21"/>
  <c r="N11" i="48"/>
  <c r="D52" i="21" s="1"/>
  <c r="G16" i="48"/>
  <c r="G17" i="48"/>
  <c r="G18" i="48"/>
  <c r="G19" i="48"/>
  <c r="G20" i="48"/>
  <c r="G21" i="48"/>
  <c r="G22" i="48"/>
  <c r="G23" i="48"/>
  <c r="G24" i="48"/>
  <c r="G15" i="48"/>
  <c r="W13" i="48"/>
  <c r="V13" i="48"/>
  <c r="U13" i="48"/>
  <c r="T13" i="48"/>
  <c r="S13" i="48"/>
  <c r="R13" i="48"/>
  <c r="Q13" i="48"/>
  <c r="P13" i="48"/>
  <c r="O13" i="48"/>
  <c r="N13" i="48"/>
  <c r="K16" i="48"/>
  <c r="K17" i="48"/>
  <c r="K18" i="48"/>
  <c r="K19" i="48"/>
  <c r="K20" i="48"/>
  <c r="K21" i="48"/>
  <c r="K22" i="48"/>
  <c r="K23" i="48"/>
  <c r="K24" i="48"/>
  <c r="K15" i="48"/>
  <c r="M4" i="51" l="1"/>
  <c r="K8" i="51"/>
  <c r="M4" i="58"/>
  <c r="K8" i="58"/>
  <c r="M4" i="55"/>
  <c r="K8" i="55"/>
  <c r="M4" i="57"/>
  <c r="K8" i="57"/>
  <c r="M4" i="53"/>
  <c r="K8" i="53"/>
  <c r="M4" i="56"/>
  <c r="K8" i="56"/>
  <c r="M4" i="52"/>
  <c r="K8" i="52"/>
  <c r="M4" i="59"/>
  <c r="K8" i="59"/>
  <c r="M4" i="60"/>
  <c r="K8" i="60"/>
  <c r="P50" i="21"/>
  <c r="P37" i="21"/>
  <c r="P27" i="21"/>
  <c r="C11" i="48" l="1"/>
  <c r="E4" i="48" s="1"/>
  <c r="E24" i="48" l="1"/>
  <c r="C24" i="48"/>
  <c r="E23" i="48"/>
  <c r="C23" i="48"/>
  <c r="E22" i="48"/>
  <c r="C22" i="48"/>
  <c r="E21" i="48"/>
  <c r="C21" i="48"/>
  <c r="E20" i="48"/>
  <c r="C20" i="48"/>
  <c r="E19" i="48"/>
  <c r="C19" i="48"/>
  <c r="E18" i="48"/>
  <c r="C18" i="48"/>
  <c r="E17" i="48"/>
  <c r="C17" i="48"/>
  <c r="E16" i="48"/>
  <c r="C16" i="48"/>
  <c r="E15" i="48"/>
  <c r="C15" i="48"/>
  <c r="W11" i="48"/>
  <c r="D61" i="21" s="1"/>
  <c r="V11" i="48"/>
  <c r="D60" i="21" s="1"/>
  <c r="U11" i="48"/>
  <c r="D59" i="21" s="1"/>
  <c r="T11" i="48"/>
  <c r="D58" i="21" s="1"/>
  <c r="S11" i="48"/>
  <c r="D57" i="21" s="1"/>
  <c r="R11" i="48"/>
  <c r="D56" i="21" s="1"/>
  <c r="Q11" i="48"/>
  <c r="D55" i="21" s="1"/>
  <c r="P11" i="48"/>
  <c r="D54" i="21" s="1"/>
  <c r="O11" i="48"/>
  <c r="D53" i="21" s="1"/>
  <c r="K11" i="48"/>
  <c r="I7" i="48" s="1"/>
  <c r="I6" i="48"/>
  <c r="I5" i="48"/>
  <c r="E11" i="48"/>
  <c r="I4" i="48" s="1"/>
  <c r="D62" i="21" l="1"/>
  <c r="I9" i="48"/>
  <c r="M4" i="48" l="1"/>
  <c r="K8" i="48"/>
  <c r="C17" i="21"/>
  <c r="C18" i="21"/>
  <c r="C19" i="21"/>
  <c r="C20" i="21"/>
  <c r="C21" i="21"/>
  <c r="C22" i="21"/>
  <c r="C23" i="21"/>
  <c r="C24" i="21"/>
  <c r="C25" i="21"/>
  <c r="C16" i="21"/>
  <c r="D26" i="21" l="1"/>
  <c r="D51" i="21" s="1"/>
  <c r="P22" i="21"/>
  <c r="P19" i="21"/>
  <c r="P20" i="21"/>
  <c r="P18" i="21"/>
  <c r="P24" i="21"/>
  <c r="P16" i="21"/>
  <c r="P25" i="21"/>
  <c r="P17" i="21"/>
  <c r="P21" i="21"/>
  <c r="P23" i="21"/>
  <c r="P26" i="21" l="1"/>
  <c r="D63" i="21" l="1"/>
  <c r="C7" i="21"/>
  <c r="C8" i="21"/>
  <c r="P8" i="21" l="1"/>
  <c r="P7" i="21"/>
  <c r="D15" i="21" l="1"/>
  <c r="D64" i="21" l="1"/>
  <c r="P9" i="21" l="1"/>
  <c r="P10" i="21"/>
  <c r="P11" i="21"/>
  <c r="P12" i="21"/>
  <c r="P13" i="21"/>
  <c r="P14" i="21"/>
  <c r="P6" i="21"/>
  <c r="P39" i="21" l="1"/>
  <c r="P5" i="21"/>
  <c r="P15" i="21" s="1"/>
  <c r="C9" i="21" l="1"/>
  <c r="C10" i="21"/>
  <c r="C11" i="21"/>
  <c r="C12" i="21"/>
  <c r="C13" i="21"/>
  <c r="C14" i="21"/>
  <c r="P53" i="21" l="1"/>
  <c r="P45" i="21"/>
  <c r="P52" i="21"/>
  <c r="P48" i="21"/>
  <c r="P54" i="21"/>
  <c r="P44" i="21"/>
  <c r="P59" i="21"/>
  <c r="P46" i="21"/>
  <c r="P47" i="21"/>
  <c r="P41" i="21"/>
  <c r="P55" i="21"/>
  <c r="P56" i="21"/>
  <c r="P42" i="21"/>
  <c r="P43" i="21"/>
  <c r="P57" i="21"/>
  <c r="P60" i="21"/>
  <c r="P61" i="21"/>
  <c r="P40" i="21"/>
  <c r="P58" i="21"/>
  <c r="C6" i="21"/>
  <c r="C5" i="21"/>
  <c r="P62" i="21" l="1"/>
  <c r="I11" i="54" l="1"/>
  <c r="I6" i="54" s="1"/>
  <c r="I9" i="54" s="1"/>
  <c r="M4" i="54" l="1"/>
  <c r="K8" i="54"/>
  <c r="I38" i="21"/>
  <c r="I51" i="21" s="1"/>
  <c r="I63" i="21" s="1"/>
  <c r="I64" i="21" s="1"/>
  <c r="P38" i="21" l="1"/>
  <c r="P51" i="21" s="1"/>
  <c r="P63" i="21" s="1"/>
  <c r="P64" i="21" s="1"/>
</calcChain>
</file>

<file path=xl/sharedStrings.xml><?xml version="1.0" encoding="utf-8"?>
<sst xmlns="http://schemas.openxmlformats.org/spreadsheetml/2006/main" count="1065" uniqueCount="120">
  <si>
    <t>貯蓄</t>
    <rPh sb="0" eb="2">
      <t>チョチク</t>
    </rPh>
    <phoneticPr fontId="1"/>
  </si>
  <si>
    <t>9月</t>
    <rPh sb="1" eb="2">
      <t>ガツ</t>
    </rPh>
    <phoneticPr fontId="1"/>
  </si>
  <si>
    <t>4月</t>
    <rPh sb="1" eb="2">
      <t>ガツ</t>
    </rPh>
    <phoneticPr fontId="1"/>
  </si>
  <si>
    <t>6月</t>
    <rPh sb="1" eb="2">
      <t>ガツ</t>
    </rPh>
    <phoneticPr fontId="1"/>
  </si>
  <si>
    <t>10月</t>
    <rPh sb="2" eb="3">
      <t>ガツ</t>
    </rPh>
    <phoneticPr fontId="1"/>
  </si>
  <si>
    <t>2月</t>
    <rPh sb="1" eb="2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</si>
  <si>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</si>
  <si>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</si>
  <si>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11月</t>
    <rPh sb="2" eb="3">
      <t>ガツ</t>
    </rPh>
    <phoneticPr fontId="1"/>
  </si>
  <si>
    <t>金額</t>
    <rPh sb="0" eb="2">
      <t>キンガク</t>
    </rPh>
    <phoneticPr fontId="1"/>
  </si>
  <si>
    <t>収入</t>
    <rPh sb="0" eb="2">
      <t>シュウニュウ</t>
    </rPh>
    <phoneticPr fontId="1"/>
  </si>
  <si>
    <t>費目</t>
    <rPh sb="0" eb="2">
      <t>ヒモク</t>
    </rPh>
    <phoneticPr fontId="1"/>
  </si>
  <si>
    <t>3月</t>
    <rPh sb="1" eb="2">
      <t>ガツ</t>
    </rPh>
    <phoneticPr fontId="1"/>
  </si>
  <si>
    <t>5月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</si>
  <si>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</si>
  <si>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</si>
  <si>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収入</t>
    <rPh sb="0" eb="2">
      <t>シュウニュウ</t>
    </rPh>
    <phoneticPr fontId="1"/>
  </si>
  <si>
    <t>合計</t>
    <rPh sb="0" eb="2">
      <t>ゴウケイ</t>
    </rPh>
    <phoneticPr fontId="1"/>
  </si>
  <si>
    <t>計</t>
    <rPh sb="0" eb="1">
      <t>ケイ</t>
    </rPh>
    <phoneticPr fontId="1"/>
  </si>
  <si>
    <t>項目</t>
    <rPh sb="0" eb="2">
      <t>コウモク</t>
    </rPh>
    <phoneticPr fontId="1"/>
  </si>
  <si>
    <t>環境設定</t>
    <rPh sb="0" eb="2">
      <t>カンキョウ</t>
    </rPh>
    <rPh sb="2" eb="4">
      <t>セッテイ</t>
    </rPh>
    <phoneticPr fontId="1"/>
  </si>
  <si>
    <t>特別費</t>
    <rPh sb="0" eb="2">
      <t>トクベツ</t>
    </rPh>
    <rPh sb="2" eb="3">
      <t>ヒ</t>
    </rPh>
    <phoneticPr fontId="1"/>
  </si>
  <si>
    <t>収入</t>
    <rPh sb="0" eb="2">
      <t>シュウニュウ</t>
    </rPh>
    <phoneticPr fontId="1"/>
  </si>
  <si>
    <t>収支表</t>
    <rPh sb="0" eb="2">
      <t>シュウシ</t>
    </rPh>
    <rPh sb="2" eb="3">
      <t>ヒョウ</t>
    </rPh>
    <phoneticPr fontId="1"/>
  </si>
  <si>
    <t>貯蓄合計</t>
    <rPh sb="0" eb="2">
      <t>チョチク</t>
    </rPh>
    <rPh sb="2" eb="4">
      <t>ゴウケイ</t>
    </rPh>
    <phoneticPr fontId="1"/>
  </si>
  <si>
    <t>税金</t>
    <rPh sb="0" eb="2">
      <t>ゼイキン</t>
    </rPh>
    <phoneticPr fontId="1"/>
  </si>
  <si>
    <t>税金合計</t>
    <rPh sb="0" eb="2">
      <t>ゼイキン</t>
    </rPh>
    <rPh sb="2" eb="4">
      <t>ゴウケイ</t>
    </rPh>
    <phoneticPr fontId="1"/>
  </si>
  <si>
    <t>収入合計</t>
    <rPh sb="0" eb="2">
      <t>シュウニュウ</t>
    </rPh>
    <rPh sb="2" eb="4">
      <t>ゴウケイ</t>
    </rPh>
    <phoneticPr fontId="1"/>
  </si>
  <si>
    <t>予算</t>
    <rPh sb="0" eb="2">
      <t>ヨサン</t>
    </rPh>
    <phoneticPr fontId="1"/>
  </si>
  <si>
    <t>住居費</t>
  </si>
  <si>
    <t>光熱費</t>
  </si>
  <si>
    <t>支出合計</t>
    <rPh sb="0" eb="2">
      <t>シシュツ</t>
    </rPh>
    <rPh sb="2" eb="4">
      <t>ゴウケイ</t>
    </rPh>
    <phoneticPr fontId="1"/>
  </si>
  <si>
    <t>健康保険</t>
    <rPh sb="0" eb="2">
      <t>ケンコウ</t>
    </rPh>
    <rPh sb="2" eb="4">
      <t>ホケン</t>
    </rPh>
    <phoneticPr fontId="1"/>
  </si>
  <si>
    <t>所得税</t>
    <rPh sb="0" eb="3">
      <t>ショトクゼイ</t>
    </rPh>
    <phoneticPr fontId="1"/>
  </si>
  <si>
    <t>住民税</t>
    <rPh sb="0" eb="3">
      <t>ジュウミンゼイ</t>
    </rPh>
    <phoneticPr fontId="1"/>
  </si>
  <si>
    <t>介護保険</t>
    <rPh sb="0" eb="2">
      <t>カイゴ</t>
    </rPh>
    <rPh sb="2" eb="4">
      <t>ホケン</t>
    </rPh>
    <phoneticPr fontId="1"/>
  </si>
  <si>
    <t>厚生年金</t>
    <rPh sb="0" eb="2">
      <t>コウセイ</t>
    </rPh>
    <rPh sb="2" eb="4">
      <t>ネンキン</t>
    </rPh>
    <phoneticPr fontId="1"/>
  </si>
  <si>
    <t>通信費</t>
    <phoneticPr fontId="1"/>
  </si>
  <si>
    <t>生命保険</t>
    <rPh sb="0" eb="2">
      <t>セイメイ</t>
    </rPh>
    <rPh sb="2" eb="4">
      <t>ホケン</t>
    </rPh>
    <phoneticPr fontId="1"/>
  </si>
  <si>
    <t>食費</t>
    <rPh sb="0" eb="2">
      <t>ショクヒ</t>
    </rPh>
    <phoneticPr fontId="1"/>
  </si>
  <si>
    <t>外食費</t>
    <rPh sb="0" eb="2">
      <t>ガイショク</t>
    </rPh>
    <rPh sb="2" eb="3">
      <t>ヒ</t>
    </rPh>
    <phoneticPr fontId="1"/>
  </si>
  <si>
    <t>日用品</t>
    <rPh sb="0" eb="3">
      <t>ニチヨウヒン</t>
    </rPh>
    <phoneticPr fontId="1"/>
  </si>
  <si>
    <t>交通費</t>
    <rPh sb="0" eb="3">
      <t>コウツウヒ</t>
    </rPh>
    <phoneticPr fontId="1"/>
  </si>
  <si>
    <t>服飾費</t>
    <rPh sb="0" eb="3">
      <t>フクショクヒ</t>
    </rPh>
    <phoneticPr fontId="1"/>
  </si>
  <si>
    <t>交際費</t>
    <rPh sb="0" eb="2">
      <t>コウサイ</t>
    </rPh>
    <rPh sb="2" eb="3">
      <t>ヒ</t>
    </rPh>
    <phoneticPr fontId="1"/>
  </si>
  <si>
    <t>その他</t>
    <rPh sb="2" eb="3">
      <t>タ</t>
    </rPh>
    <phoneticPr fontId="1"/>
  </si>
  <si>
    <t>固定費</t>
    <rPh sb="0" eb="3">
      <t>コテイヒ</t>
    </rPh>
    <phoneticPr fontId="1"/>
  </si>
  <si>
    <t>変動費</t>
    <rPh sb="0" eb="2">
      <t>ヘンドウ</t>
    </rPh>
    <rPh sb="2" eb="3">
      <t>ヒ</t>
    </rPh>
    <phoneticPr fontId="1"/>
  </si>
  <si>
    <t>社会保険・税金</t>
    <rPh sb="0" eb="2">
      <t>シャカイ</t>
    </rPh>
    <rPh sb="2" eb="4">
      <t>ホケン</t>
    </rPh>
    <rPh sb="5" eb="7">
      <t>ゼイキン</t>
    </rPh>
    <phoneticPr fontId="1"/>
  </si>
  <si>
    <t>自己投資</t>
    <rPh sb="0" eb="2">
      <t>ジコ</t>
    </rPh>
    <rPh sb="2" eb="4">
      <t>トウシ</t>
    </rPh>
    <phoneticPr fontId="1"/>
  </si>
  <si>
    <t>予算</t>
    <rPh sb="0" eb="2">
      <t>ヨサン</t>
    </rPh>
    <phoneticPr fontId="1"/>
  </si>
  <si>
    <t>自己投資</t>
    <rPh sb="0" eb="2">
      <t>ジコ</t>
    </rPh>
    <rPh sb="2" eb="4">
      <t>トウシ</t>
    </rPh>
    <phoneticPr fontId="1"/>
  </si>
  <si>
    <t>自己投資合計</t>
    <rPh sb="0" eb="2">
      <t>ジコ</t>
    </rPh>
    <rPh sb="2" eb="4">
      <t>トウシ</t>
    </rPh>
    <rPh sb="4" eb="6">
      <t>ゴウケイ</t>
    </rPh>
    <phoneticPr fontId="1"/>
  </si>
  <si>
    <t>特別費合計</t>
    <rPh sb="0" eb="2">
      <t>トクベツ</t>
    </rPh>
    <rPh sb="2" eb="3">
      <t>ヒ</t>
    </rPh>
    <rPh sb="3" eb="5">
      <t>ゴウケイ</t>
    </rPh>
    <phoneticPr fontId="1"/>
  </si>
  <si>
    <t>特別費</t>
    <rPh sb="0" eb="2">
      <t>トクベツ</t>
    </rPh>
    <rPh sb="2" eb="3">
      <t>ヒ</t>
    </rPh>
    <phoneticPr fontId="1"/>
  </si>
  <si>
    <t>変動費</t>
    <rPh sb="0" eb="2">
      <t>ヘンドウ</t>
    </rPh>
    <rPh sb="2" eb="3">
      <t>ヒ</t>
    </rPh>
    <phoneticPr fontId="1"/>
  </si>
  <si>
    <t>１月</t>
    <rPh sb="1" eb="2">
      <t>ガツ</t>
    </rPh>
    <phoneticPr fontId="1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</si>
  <si>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</si>
  <si>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</si>
  <si>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</si>
  <si>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</si>
  <si>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</si>
  <si>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</si>
  <si>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</si>
  <si>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</si>
  <si>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</si>
  <si>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</si>
  <si>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</si>
  <si>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予算</t>
    <rPh sb="0" eb="2">
      <t>ヨサン</t>
    </rPh>
    <phoneticPr fontId="1"/>
  </si>
  <si>
    <t>実費</t>
    <rPh sb="0" eb="2">
      <t>ジッピ</t>
    </rPh>
    <phoneticPr fontId="1"/>
  </si>
  <si>
    <t>合計</t>
    <rPh sb="0" eb="2">
      <t>ゴウケイ</t>
    </rPh>
    <phoneticPr fontId="1"/>
  </si>
  <si>
    <t>貯蓄</t>
    <rPh sb="0" eb="2">
      <t>チョチク</t>
    </rPh>
    <phoneticPr fontId="1"/>
  </si>
  <si>
    <t>自己投資</t>
    <rPh sb="0" eb="2">
      <t>ジコ</t>
    </rPh>
    <rPh sb="2" eb="4">
      <t>トウシ</t>
    </rPh>
    <phoneticPr fontId="1"/>
  </si>
  <si>
    <t>固定費</t>
    <rPh sb="0" eb="3">
      <t>コテイヒ</t>
    </rPh>
    <phoneticPr fontId="1"/>
  </si>
  <si>
    <t>特別費</t>
    <rPh sb="0" eb="2">
      <t>トクベツ</t>
    </rPh>
    <rPh sb="2" eb="3">
      <t>ヒ</t>
    </rPh>
    <phoneticPr fontId="1"/>
  </si>
  <si>
    <t>収入合計</t>
    <rPh sb="0" eb="2">
      <t>シュウニュウ</t>
    </rPh>
    <rPh sb="2" eb="4">
      <t>ゴウケイ</t>
    </rPh>
    <phoneticPr fontId="1"/>
  </si>
  <si>
    <t>決まっている支出</t>
    <rPh sb="0" eb="1">
      <t>キ</t>
    </rPh>
    <rPh sb="6" eb="8">
      <t>シシュツ</t>
    </rPh>
    <phoneticPr fontId="1"/>
  </si>
  <si>
    <t>やりくり費</t>
    <rPh sb="4" eb="5">
      <t>ヒ</t>
    </rPh>
    <phoneticPr fontId="1"/>
  </si>
  <si>
    <t>今月の残高(収入―決まっている支出ー変動費)</t>
    <rPh sb="0" eb="2">
      <t>コンゲツ</t>
    </rPh>
    <rPh sb="3" eb="4">
      <t>ザン</t>
    </rPh>
    <rPh sb="4" eb="5">
      <t>タカ</t>
    </rPh>
    <rPh sb="6" eb="8">
      <t>シュウニュウ</t>
    </rPh>
    <rPh sb="9" eb="10">
      <t>キ</t>
    </rPh>
    <rPh sb="15" eb="17">
      <t>シシュツ</t>
    </rPh>
    <rPh sb="18" eb="20">
      <t>ヘンドウ</t>
    </rPh>
    <rPh sb="20" eb="21">
      <t>ヒ</t>
    </rPh>
    <phoneticPr fontId="1"/>
  </si>
  <si>
    <t>変動費</t>
    <rPh sb="0" eb="2">
      <t>ヘンドウ</t>
    </rPh>
    <rPh sb="2" eb="3">
      <t>ヒ</t>
    </rPh>
    <phoneticPr fontId="1"/>
  </si>
  <si>
    <t>社会保険・税金</t>
    <phoneticPr fontId="1"/>
  </si>
  <si>
    <t>収入ー決まっている支出</t>
    <rPh sb="0" eb="2">
      <t>シュウニュウ</t>
    </rPh>
    <rPh sb="3" eb="4">
      <t>キ</t>
    </rPh>
    <rPh sb="9" eb="11">
      <t>シシュツ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</si>
  <si>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</si>
  <si>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</si>
  <si>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</si>
  <si>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</si>
  <si>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</si>
  <si>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</si>
  <si>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</si>
  <si>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</si>
  <si>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</si>
  <si>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</si>
  <si>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</si>
  <si>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</si>
  <si>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</si>
  <si>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</si>
  <si>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</si>
  <si>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</si>
  <si>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</si>
  <si>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</si>
  <si>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</si>
  <si>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</si>
  <si>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</si>
  <si>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</si>
  <si>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</si>
  <si>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</si>
  <si>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</si>
  <si>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</si>
  <si>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</si>
  <si>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</si>
  <si>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</si>
  <si>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</si>
  <si>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</si>
  <si>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変動費合計</t>
    <rPh sb="0" eb="2">
      <t>ヘンドウ</t>
    </rPh>
    <rPh sb="2" eb="3">
      <t>ヒ</t>
    </rPh>
    <rPh sb="3" eb="5">
      <t>ゴウケイ</t>
    </rPh>
    <phoneticPr fontId="1"/>
  </si>
  <si>
    <t>収入ー支出</t>
    <rPh sb="0" eb="2">
      <t>シュウニュウ</t>
    </rPh>
    <rPh sb="3" eb="5">
      <t>シシュツ</t>
    </rPh>
    <phoneticPr fontId="1"/>
  </si>
  <si>
    <t>固定費合計</t>
    <rPh sb="0" eb="3">
      <t>コテイヒ</t>
    </rPh>
    <rPh sb="3" eb="5">
      <t>ゴウケイ</t>
    </rPh>
    <phoneticPr fontId="1"/>
  </si>
  <si>
    <t>合計</t>
    <rPh sb="0" eb="2">
      <t>ゴウケイ</t>
    </rPh>
    <phoneticPr fontId="1"/>
  </si>
  <si>
    <t>ー</t>
    <phoneticPr fontId="1"/>
  </si>
  <si>
    <t>＝</t>
    <phoneticPr fontId="1"/>
  </si>
  <si>
    <t>娯楽費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</si>
</sst>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5" formatCode="&quot;¥&quot;#,##0;&quot;¥&quot;\-#,##0"/>
    <numFmt numFmtId="6" formatCode="&quot;¥&quot;#,##0;[Red]&quot;¥&quot;\-#,##0"/>
    <numFmt numFmtId="176" formatCode="#"/>
    <numFmt numFmtId="177" formatCode="[&lt;=999]000;[&lt;=9999]000\-00;000\-0000"/>
  </numFmts>
  <fonts count="48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u/>
      <sz val="18"/>
      <color theme="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2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2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28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1"/>
      <name val="游ゴシック"/>
      <family val="3"/>
      <charset val="128"/>
    </font>
    <font>
      <sz val="11"/>
      <color theme="0"/>
      <name val="游ゴシック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1"/>
      <color theme="7"/>
      <name val="游ゴシック"/>
      <family val="2"/>
      <scheme val="minor"/>
    </font>
    <font>
      <b/>
      <sz val="14"/>
      <color theme="5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color theme="5"/>
      <name val="游ゴシック"/>
      <family val="3"/>
      <charset val="128"/>
      <scheme val="minor"/>
    </font>
    <font>
      <b/>
      <sz val="12"/>
      <color theme="5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b/>
      <sz val="12"/>
      <color theme="1"/>
      <name val="メイリオ"/>
      <family val="3"/>
      <charset val="128"/>
    </font>
    <font>
      <b/>
      <sz val="11"/>
      <color theme="5"/>
      <name val="メイリオ"/>
      <family val="3"/>
      <charset val="128"/>
    </font>
    <font>
      <b/>
      <sz val="11"/>
      <color rgb="FF002060"/>
      <name val="メイリオ"/>
      <family val="3"/>
      <charset val="128"/>
    </font>
    <font>
      <sz val="14"/>
      <name val="メイリオ"/>
      <family val="3"/>
      <charset val="128"/>
    </font>
    <font>
      <b/>
      <sz val="8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u/>
      <sz val="1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4"/>
      <name val="メイリオ"/>
      <family val="3"/>
      <charset val="128"/>
    </font>
    <font>
      <b/>
      <sz val="18"/>
      <name val="メイリオ"/>
      <family val="3"/>
      <charset val="128"/>
    </font>
    <font>
      <b/>
      <sz val="18"/>
      <name val="メイリオ"/>
      <family val="2"/>
      <charset val="128"/>
    </font>
  </fonts>
  <fills count="2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</fills>
  <borders count="92">
    <border>
      <left/>
      <right/>
      <top/>
      <bottom/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/>
      <top style="double">
        <color theme="1" tint="0.499984740745262"/>
      </top>
      <bottom style="double">
        <color theme="1" tint="0.499984740745262"/>
      </bottom>
      <diagonal/>
    </border>
    <border>
      <left style="medium">
        <color theme="1" tint="0.499984740745262"/>
      </left>
      <right/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/>
      <top style="hair">
        <color indexed="64"/>
      </top>
      <bottom style="hair">
        <color indexed="64"/>
      </bottom>
      <diagonal/>
    </border>
    <border>
      <left style="double">
        <color theme="1" tint="0.499984740745262"/>
      </left>
      <right/>
      <top style="hair">
        <color indexed="64"/>
      </top>
      <bottom/>
      <diagonal/>
    </border>
    <border>
      <left style="double">
        <color theme="1" tint="0.499984740745262"/>
      </left>
      <right/>
      <top style="dashed">
        <color theme="1" tint="0.499984740745262"/>
      </top>
      <bottom style="dashed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/>
      <right/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0" tint="-0.34998626667073579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0" tint="-0.34998626667073579"/>
      </left>
      <right style="double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ouble">
        <color theme="1" tint="0.499984740745262"/>
      </left>
      <right/>
      <top style="double">
        <color theme="1" tint="0.499984740745262"/>
      </top>
      <bottom style="hair">
        <color auto="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0.39994506668294322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ouble">
        <color theme="1" tint="0.499984740745262"/>
      </left>
      <right/>
      <top style="double">
        <color theme="1" tint="0.499984740745262"/>
      </top>
      <bottom style="dashed">
        <color theme="1" tint="0.499984740745262"/>
      </bottom>
      <diagonal/>
    </border>
    <border>
      <left style="thin">
        <color theme="1" tint="0.499984740745262"/>
      </left>
      <right style="thin">
        <color theme="0" tint="-0.34998626667073579"/>
      </right>
      <top style="double">
        <color theme="1" tint="0.499984740745262"/>
      </top>
      <bottom style="dashed">
        <color theme="1" tint="0.499984740745262"/>
      </bottom>
      <diagonal/>
    </border>
    <border>
      <left style="thin">
        <color theme="0" tint="-0.34998626667073579"/>
      </left>
      <right style="double">
        <color theme="1" tint="0.499984740745262"/>
      </right>
      <top style="double">
        <color theme="1" tint="0.499984740745262"/>
      </top>
      <bottom style="dashed">
        <color theme="1" tint="0.499984740745262"/>
      </bottom>
      <diagonal/>
    </border>
    <border>
      <left style="thin">
        <color theme="1" tint="0.499984740745262"/>
      </left>
      <right style="thin">
        <color theme="0" tint="-0.34998626667073579"/>
      </right>
      <top style="dashed">
        <color theme="1" tint="0.499984740745262"/>
      </top>
      <bottom style="dashed">
        <color theme="1" tint="0.499984740745262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theme="1" tint="0.499984740745262"/>
      </left>
      <right style="thin">
        <color theme="1" tint="0.499984740745262"/>
      </right>
      <top style="double">
        <color theme="1" tint="0.499984740745262"/>
      </top>
      <bottom style="dashed">
        <color theme="1" tint="0.499984740745262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/>
      <right style="double">
        <color theme="1" tint="0.499984740745262"/>
      </right>
      <top style="double">
        <color theme="1" tint="0.499984740745262"/>
      </top>
      <bottom style="dashed">
        <color theme="1" tint="0.499984740745262"/>
      </bottom>
      <diagonal/>
    </border>
    <border>
      <left/>
      <right style="double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auto="1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auto="1"/>
      </bottom>
      <diagonal/>
    </border>
    <border>
      <left style="double">
        <color indexed="64"/>
      </left>
      <right/>
      <top style="hair">
        <color auto="1"/>
      </top>
      <bottom style="hair">
        <color auto="1"/>
      </bottom>
      <diagonal/>
    </border>
    <border>
      <left style="double">
        <color indexed="64"/>
      </left>
      <right/>
      <top/>
      <bottom style="hair">
        <color auto="1"/>
      </bottom>
      <diagonal/>
    </border>
    <border>
      <left style="double">
        <color indexed="64"/>
      </left>
      <right style="double">
        <color auto="1"/>
      </right>
      <top/>
      <bottom/>
      <diagonal/>
    </border>
    <border>
      <left style="thin">
        <color theme="1" tint="0.499984740745262"/>
      </left>
      <right style="double">
        <color theme="1" tint="0.499984740745262"/>
      </right>
      <top style="double">
        <color theme="1" tint="0.499984740745262"/>
      </top>
      <bottom style="dashed">
        <color theme="1" tint="0.499984740745262"/>
      </bottom>
      <diagonal/>
    </border>
    <border>
      <left style="medium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hair">
        <color auto="1"/>
      </bottom>
      <diagonal/>
    </border>
    <border>
      <left style="double">
        <color theme="1" tint="0.499984740745262"/>
      </left>
      <right style="double">
        <color theme="1" tint="0.499984740745262"/>
      </right>
      <top style="hair">
        <color indexed="64"/>
      </top>
      <bottom style="hair">
        <color indexed="64"/>
      </bottom>
      <diagonal/>
    </border>
    <border>
      <left style="double">
        <color theme="1" tint="0.499984740745262"/>
      </left>
      <right style="double">
        <color theme="1" tint="0.499984740745262"/>
      </right>
      <top style="hair">
        <color indexed="64"/>
      </top>
      <bottom/>
      <diagonal/>
    </border>
    <border>
      <left style="double">
        <color theme="1" tint="0.499984740745262"/>
      </left>
      <right style="double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0.39994506668294322"/>
      </top>
      <bottom style="thin">
        <color theme="9" tint="-0.24994659260841701"/>
      </bottom>
      <diagonal/>
    </border>
    <border>
      <left style="double">
        <color theme="1" tint="0.499984740745262"/>
      </left>
      <right/>
      <top style="dashed">
        <color theme="1" tint="0.499984740745262"/>
      </top>
      <bottom style="double">
        <color theme="1" tint="0.499984740745262"/>
      </bottom>
      <diagonal/>
    </border>
    <border>
      <left style="thin">
        <color theme="0" tint="-0.34998626667073579"/>
      </left>
      <right style="double">
        <color theme="1" tint="0.499984740745262"/>
      </right>
      <top style="dashed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dashed">
        <color theme="1" tint="0.499984740745262"/>
      </top>
      <bottom style="double">
        <color theme="1" tint="0.499984740745262"/>
      </bottom>
      <diagonal/>
    </border>
    <border>
      <left/>
      <right style="double">
        <color theme="1" tint="0.499984740745262"/>
      </right>
      <top style="dashed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0" tint="-0.34998626667073579"/>
      </right>
      <top style="dashed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dashed">
        <color theme="1" tint="0.499984740745262"/>
      </top>
      <bottom style="double">
        <color theme="1" tint="0.499984740745262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5" fontId="0" fillId="0" borderId="0" xfId="0" applyNumberFormat="1"/>
    <xf numFmtId="0" fontId="2" fillId="0" borderId="0" xfId="0" applyFont="1"/>
    <xf numFmtId="5" fontId="3" fillId="0" borderId="0" xfId="0" applyNumberFormat="1" applyFont="1"/>
    <xf numFmtId="0" fontId="0" fillId="0" borderId="0" xfId="0" applyAlignment="1">
      <alignment horizontal="center"/>
    </xf>
    <xf numFmtId="5" fontId="4" fillId="0" borderId="0" xfId="0" applyNumberFormat="1" applyFont="1"/>
    <xf numFmtId="0" fontId="0" fillId="0" borderId="0" xfId="0" applyAlignment="1">
      <alignment horizontal="left"/>
    </xf>
    <xf numFmtId="5" fontId="0" fillId="0" borderId="0" xfId="0" applyNumberFormat="1" applyFill="1"/>
    <xf numFmtId="5" fontId="8" fillId="0" borderId="0" xfId="0" applyNumberFormat="1" applyFont="1" applyAlignment="1">
      <alignment horizontal="right" vertical="center"/>
    </xf>
    <xf numFmtId="5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5" fontId="9" fillId="7" borderId="0" xfId="0" applyNumberFormat="1" applyFont="1" applyFill="1" applyBorder="1" applyAlignment="1">
      <alignment horizontal="center"/>
    </xf>
    <xf numFmtId="0" fontId="10" fillId="11" borderId="30" xfId="0" applyFont="1" applyFill="1" applyBorder="1" applyAlignment="1">
      <alignment horizontal="center"/>
    </xf>
    <xf numFmtId="0" fontId="0" fillId="11" borderId="36" xfId="0" applyFill="1" applyBorder="1"/>
    <xf numFmtId="0" fontId="10" fillId="11" borderId="37" xfId="0" applyFont="1" applyFill="1" applyBorder="1" applyAlignment="1">
      <alignment horizontal="center"/>
    </xf>
    <xf numFmtId="0" fontId="10" fillId="11" borderId="49" xfId="0" applyFont="1" applyFill="1" applyBorder="1" applyAlignment="1">
      <alignment horizontal="center"/>
    </xf>
    <xf numFmtId="0" fontId="0" fillId="11" borderId="49" xfId="0" applyFill="1" applyBorder="1"/>
    <xf numFmtId="5" fontId="12" fillId="0" borderId="0" xfId="0" applyNumberFormat="1" applyFont="1" applyFill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6" fontId="19" fillId="0" borderId="42" xfId="0" applyNumberFormat="1" applyFont="1" applyFill="1" applyBorder="1"/>
    <xf numFmtId="6" fontId="19" fillId="0" borderId="50" xfId="0" applyNumberFormat="1" applyFont="1" applyFill="1" applyBorder="1"/>
    <xf numFmtId="6" fontId="19" fillId="0" borderId="41" xfId="0" applyNumberFormat="1" applyFont="1" applyFill="1" applyBorder="1"/>
    <xf numFmtId="6" fontId="19" fillId="2" borderId="23" xfId="0" applyNumberFormat="1" applyFont="1" applyFill="1" applyBorder="1"/>
    <xf numFmtId="6" fontId="19" fillId="2" borderId="51" xfId="0" applyNumberFormat="1" applyFont="1" applyFill="1" applyBorder="1"/>
    <xf numFmtId="6" fontId="19" fillId="2" borderId="47" xfId="0" applyNumberFormat="1" applyFont="1" applyFill="1" applyBorder="1"/>
    <xf numFmtId="6" fontId="19" fillId="0" borderId="22" xfId="0" applyNumberFormat="1" applyFont="1" applyFill="1" applyBorder="1"/>
    <xf numFmtId="6" fontId="19" fillId="0" borderId="34" xfId="0" applyNumberFormat="1" applyFont="1" applyFill="1" applyBorder="1"/>
    <xf numFmtId="6" fontId="19" fillId="0" borderId="35" xfId="0" applyNumberFormat="1" applyFont="1" applyFill="1" applyBorder="1"/>
    <xf numFmtId="6" fontId="19" fillId="2" borderId="22" xfId="0" applyNumberFormat="1" applyFont="1" applyFill="1" applyBorder="1"/>
    <xf numFmtId="6" fontId="19" fillId="2" borderId="34" xfId="0" applyNumberFormat="1" applyFont="1" applyFill="1" applyBorder="1"/>
    <xf numFmtId="6" fontId="19" fillId="2" borderId="35" xfId="0" applyNumberFormat="1" applyFont="1" applyFill="1" applyBorder="1"/>
    <xf numFmtId="5" fontId="19" fillId="0" borderId="22" xfId="0" applyNumberFormat="1" applyFont="1" applyFill="1" applyBorder="1"/>
    <xf numFmtId="5" fontId="19" fillId="0" borderId="34" xfId="0" applyNumberFormat="1" applyFont="1" applyFill="1" applyBorder="1"/>
    <xf numFmtId="5" fontId="19" fillId="0" borderId="35" xfId="0" applyNumberFormat="1" applyFont="1" applyFill="1" applyBorder="1"/>
    <xf numFmtId="5" fontId="19" fillId="2" borderId="22" xfId="0" applyNumberFormat="1" applyFont="1" applyFill="1" applyBorder="1"/>
    <xf numFmtId="5" fontId="19" fillId="2" borderId="34" xfId="0" applyNumberFormat="1" applyFont="1" applyFill="1" applyBorder="1"/>
    <xf numFmtId="5" fontId="19" fillId="2" borderId="35" xfId="0" applyNumberFormat="1" applyFont="1" applyFill="1" applyBorder="1"/>
    <xf numFmtId="6" fontId="20" fillId="6" borderId="44" xfId="0" applyNumberFormat="1" applyFont="1" applyFill="1" applyBorder="1"/>
    <xf numFmtId="5" fontId="19" fillId="0" borderId="42" xfId="0" applyNumberFormat="1" applyFont="1" applyFill="1" applyBorder="1"/>
    <xf numFmtId="5" fontId="19" fillId="0" borderId="50" xfId="0" applyNumberFormat="1" applyFont="1" applyFill="1" applyBorder="1"/>
    <xf numFmtId="5" fontId="19" fillId="0" borderId="41" xfId="0" applyNumberFormat="1" applyFont="1" applyFill="1" applyBorder="1"/>
    <xf numFmtId="5" fontId="22" fillId="14" borderId="22" xfId="0" applyNumberFormat="1" applyFont="1" applyFill="1" applyBorder="1"/>
    <xf numFmtId="5" fontId="22" fillId="14" borderId="34" xfId="0" applyNumberFormat="1" applyFont="1" applyFill="1" applyBorder="1"/>
    <xf numFmtId="5" fontId="22" fillId="14" borderId="35" xfId="0" applyNumberFormat="1" applyFont="1" applyFill="1" applyBorder="1"/>
    <xf numFmtId="6" fontId="20" fillId="13" borderId="44" xfId="0" applyNumberFormat="1" applyFont="1" applyFill="1" applyBorder="1"/>
    <xf numFmtId="6" fontId="20" fillId="13" borderId="53" xfId="0" applyNumberFormat="1" applyFont="1" applyFill="1" applyBorder="1"/>
    <xf numFmtId="6" fontId="20" fillId="13" borderId="31" xfId="0" applyNumberFormat="1" applyFont="1" applyFill="1" applyBorder="1"/>
    <xf numFmtId="6" fontId="19" fillId="0" borderId="24" xfId="0" applyNumberFormat="1" applyFont="1" applyFill="1" applyBorder="1"/>
    <xf numFmtId="6" fontId="19" fillId="0" borderId="52" xfId="0" applyNumberFormat="1" applyFont="1" applyFill="1" applyBorder="1"/>
    <xf numFmtId="6" fontId="19" fillId="0" borderId="40" xfId="0" applyNumberFormat="1" applyFont="1" applyFill="1" applyBorder="1"/>
    <xf numFmtId="5" fontId="19" fillId="2" borderId="23" xfId="0" applyNumberFormat="1" applyFont="1" applyFill="1" applyBorder="1"/>
    <xf numFmtId="5" fontId="19" fillId="2" borderId="51" xfId="0" applyNumberFormat="1" applyFont="1" applyFill="1" applyBorder="1"/>
    <xf numFmtId="5" fontId="19" fillId="2" borderId="47" xfId="0" applyNumberFormat="1" applyFont="1" applyFill="1" applyBorder="1"/>
    <xf numFmtId="6" fontId="20" fillId="3" borderId="44" xfId="0" applyNumberFormat="1" applyFont="1" applyFill="1" applyBorder="1"/>
    <xf numFmtId="6" fontId="20" fillId="3" borderId="53" xfId="0" applyNumberFormat="1" applyFont="1" applyFill="1" applyBorder="1"/>
    <xf numFmtId="6" fontId="20" fillId="3" borderId="31" xfId="0" applyNumberFormat="1" applyFont="1" applyFill="1" applyBorder="1"/>
    <xf numFmtId="0" fontId="23" fillId="0" borderId="0" xfId="0" applyFont="1"/>
    <xf numFmtId="0" fontId="18" fillId="0" borderId="0" xfId="0" applyFont="1" applyAlignment="1" applyProtection="1">
      <alignment horizontal="left" vertical="center"/>
      <protection locked="0"/>
    </xf>
    <xf numFmtId="0" fontId="15" fillId="0" borderId="0" xfId="0" applyFont="1" applyProtection="1">
      <protection locked="0"/>
    </xf>
    <xf numFmtId="0" fontId="16" fillId="7" borderId="0" xfId="0" applyFont="1" applyFill="1" applyBorder="1" applyProtection="1"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7" fillId="10" borderId="12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7" fillId="7" borderId="26" xfId="0" applyFont="1" applyFill="1" applyBorder="1" applyAlignment="1" applyProtection="1">
      <alignment horizontal="center" vertical="center"/>
      <protection locked="0"/>
    </xf>
    <xf numFmtId="0" fontId="23" fillId="9" borderId="13" xfId="0" applyFont="1" applyFill="1" applyBorder="1" applyProtection="1">
      <protection locked="0"/>
    </xf>
    <xf numFmtId="0" fontId="23" fillId="0" borderId="0" xfId="0" applyFont="1" applyProtection="1">
      <protection locked="0"/>
    </xf>
    <xf numFmtId="0" fontId="23" fillId="9" borderId="14" xfId="0" applyFont="1" applyFill="1" applyBorder="1" applyProtection="1">
      <protection locked="0"/>
    </xf>
    <xf numFmtId="0" fontId="24" fillId="7" borderId="26" xfId="0" applyFont="1" applyFill="1" applyBorder="1" applyProtection="1">
      <protection locked="0"/>
    </xf>
    <xf numFmtId="0" fontId="0" fillId="0" borderId="0" xfId="0" applyProtection="1">
      <protection locked="0"/>
    </xf>
    <xf numFmtId="0" fontId="13" fillId="7" borderId="0" xfId="0" applyFont="1" applyFill="1" applyBorder="1" applyProtection="1">
      <protection locked="0"/>
    </xf>
    <xf numFmtId="176" fontId="0" fillId="0" borderId="18" xfId="0" applyNumberFormat="1" applyFill="1" applyBorder="1" applyAlignment="1" applyProtection="1">
      <alignment horizontal="left"/>
      <protection locked="0"/>
    </xf>
    <xf numFmtId="5" fontId="0" fillId="0" borderId="20" xfId="0" applyNumberFormat="1" applyFill="1" applyBorder="1" applyAlignment="1" applyProtection="1">
      <alignment horizontal="right"/>
      <protection locked="0"/>
    </xf>
    <xf numFmtId="176" fontId="0" fillId="0" borderId="25" xfId="0" applyNumberFormat="1" applyFill="1" applyBorder="1" applyProtection="1">
      <protection locked="0"/>
    </xf>
    <xf numFmtId="5" fontId="0" fillId="0" borderId="27" xfId="0" applyNumberFormat="1" applyFill="1" applyBorder="1" applyAlignment="1" applyProtection="1">
      <alignment horizontal="right"/>
      <protection locked="0"/>
    </xf>
    <xf numFmtId="176" fontId="0" fillId="0" borderId="18" xfId="0" applyNumberFormat="1" applyFill="1" applyBorder="1" applyProtection="1">
      <protection locked="0"/>
    </xf>
    <xf numFmtId="176" fontId="0" fillId="0" borderId="18" xfId="0" applyNumberFormat="1" applyFill="1" applyBorder="1" applyAlignment="1" applyProtection="1">
      <alignment horizontal="left" vertical="center"/>
      <protection locked="0"/>
    </xf>
    <xf numFmtId="5" fontId="0" fillId="0" borderId="19" xfId="0" applyNumberFormat="1" applyBorder="1" applyProtection="1">
      <protection locked="0"/>
    </xf>
    <xf numFmtId="5" fontId="0" fillId="0" borderId="11" xfId="0" applyNumberFormat="1" applyFill="1" applyBorder="1" applyProtection="1">
      <protection locked="0"/>
    </xf>
    <xf numFmtId="5" fontId="0" fillId="0" borderId="11" xfId="0" applyNumberFormat="1" applyBorder="1" applyProtection="1">
      <protection locked="0"/>
    </xf>
    <xf numFmtId="176" fontId="0" fillId="0" borderId="6" xfId="0" applyNumberFormat="1" applyBorder="1" applyAlignment="1" applyProtection="1">
      <alignment horizontal="left"/>
      <protection locked="0"/>
    </xf>
    <xf numFmtId="5" fontId="0" fillId="0" borderId="10" xfId="0" applyNumberFormat="1" applyBorder="1" applyAlignment="1" applyProtection="1">
      <alignment horizontal="right"/>
      <protection locked="0"/>
    </xf>
    <xf numFmtId="176" fontId="0" fillId="0" borderId="17" xfId="0" applyNumberFormat="1" applyFill="1" applyBorder="1" applyProtection="1">
      <protection locked="0"/>
    </xf>
    <xf numFmtId="5" fontId="0" fillId="0" borderId="28" xfId="0" applyNumberFormat="1" applyBorder="1" applyAlignment="1" applyProtection="1">
      <alignment horizontal="right"/>
      <protection locked="0"/>
    </xf>
    <xf numFmtId="176" fontId="0" fillId="0" borderId="17" xfId="0" applyNumberFormat="1" applyFill="1" applyBorder="1" applyAlignment="1" applyProtection="1">
      <alignment horizontal="left" vertical="center"/>
      <protection locked="0"/>
    </xf>
    <xf numFmtId="5" fontId="0" fillId="0" borderId="21" xfId="0" applyNumberFormat="1" applyBorder="1" applyProtection="1">
      <protection locked="0"/>
    </xf>
    <xf numFmtId="5" fontId="0" fillId="0" borderId="4" xfId="0" applyNumberFormat="1" applyBorder="1" applyProtection="1">
      <protection locked="0"/>
    </xf>
    <xf numFmtId="5" fontId="0" fillId="0" borderId="5" xfId="0" applyNumberFormat="1" applyBorder="1" applyProtection="1">
      <protection locked="0"/>
    </xf>
    <xf numFmtId="5" fontId="0" fillId="0" borderId="6" xfId="0" applyNumberFormat="1" applyBorder="1" applyProtection="1">
      <protection locked="0"/>
    </xf>
    <xf numFmtId="5" fontId="2" fillId="8" borderId="2" xfId="0" applyNumberFormat="1" applyFont="1" applyFill="1" applyBorder="1" applyAlignment="1" applyProtection="1">
      <alignment horizontal="center"/>
      <protection locked="0"/>
    </xf>
    <xf numFmtId="5" fontId="2" fillId="8" borderId="9" xfId="0" applyNumberFormat="1" applyFont="1" applyFill="1" applyBorder="1" applyAlignment="1" applyProtection="1">
      <alignment horizontal="center"/>
      <protection locked="0"/>
    </xf>
    <xf numFmtId="5" fontId="2" fillId="8" borderId="16" xfId="0" applyNumberFormat="1" applyFont="1" applyFill="1" applyBorder="1" applyAlignment="1" applyProtection="1">
      <alignment horizontal="center"/>
      <protection locked="0"/>
    </xf>
    <xf numFmtId="5" fontId="2" fillId="8" borderId="8" xfId="0" applyNumberFormat="1" applyFont="1" applyFill="1" applyBorder="1" applyAlignment="1" applyProtection="1">
      <alignment horizontal="center"/>
      <protection locked="0"/>
    </xf>
    <xf numFmtId="0" fontId="2" fillId="8" borderId="16" xfId="0" applyFont="1" applyFill="1" applyBorder="1" applyAlignment="1" applyProtection="1">
      <alignment horizontal="center"/>
      <protection locked="0"/>
    </xf>
    <xf numFmtId="5" fontId="2" fillId="8" borderId="3" xfId="0" applyNumberFormat="1" applyFont="1" applyFill="1" applyBorder="1" applyAlignment="1" applyProtection="1">
      <alignment horizontal="center"/>
      <protection locked="0"/>
    </xf>
    <xf numFmtId="6" fontId="0" fillId="0" borderId="20" xfId="0" applyNumberFormat="1" applyFill="1" applyBorder="1" applyAlignment="1" applyProtection="1">
      <alignment horizontal="right"/>
      <protection locked="0"/>
    </xf>
    <xf numFmtId="6" fontId="0" fillId="0" borderId="10" xfId="0" applyNumberFormat="1" applyBorder="1" applyAlignment="1" applyProtection="1">
      <alignment horizontal="right"/>
      <protection locked="0"/>
    </xf>
    <xf numFmtId="6" fontId="26" fillId="7" borderId="0" xfId="0" applyNumberFormat="1" applyFont="1" applyFill="1" applyBorder="1" applyAlignment="1">
      <alignment horizontal="center" vertical="center"/>
    </xf>
    <xf numFmtId="10" fontId="26" fillId="7" borderId="0" xfId="1" applyNumberFormat="1" applyFont="1" applyFill="1" applyBorder="1" applyAlignment="1">
      <alignment horizontal="center"/>
    </xf>
    <xf numFmtId="6" fontId="26" fillId="7" borderId="0" xfId="0" applyNumberFormat="1" applyFont="1" applyFill="1" applyBorder="1" applyAlignment="1">
      <alignment horizontal="center"/>
    </xf>
    <xf numFmtId="5" fontId="7" fillId="7" borderId="0" xfId="0" applyNumberFormat="1" applyFont="1" applyFill="1" applyBorder="1" applyAlignment="1">
      <alignment horizontal="left"/>
    </xf>
    <xf numFmtId="5" fontId="0" fillId="7" borderId="0" xfId="0" applyNumberFormat="1" applyFill="1" applyBorder="1"/>
    <xf numFmtId="0" fontId="10" fillId="7" borderId="0" xfId="0" applyNumberFormat="1" applyFont="1" applyFill="1" applyBorder="1" applyAlignment="1" applyProtection="1">
      <alignment horizontal="center"/>
      <protection locked="0"/>
    </xf>
    <xf numFmtId="5" fontId="2" fillId="7" borderId="0" xfId="0" applyNumberFormat="1" applyFont="1" applyFill="1" applyBorder="1" applyAlignment="1" applyProtection="1">
      <alignment horizontal="center"/>
      <protection locked="0"/>
    </xf>
    <xf numFmtId="6" fontId="0" fillId="0" borderId="58" xfId="0" applyNumberFormat="1" applyBorder="1" applyProtection="1">
      <protection locked="0"/>
    </xf>
    <xf numFmtId="6" fontId="0" fillId="0" borderId="7" xfId="0" applyNumberFormat="1" applyBorder="1" applyProtection="1">
      <protection locked="0"/>
    </xf>
    <xf numFmtId="6" fontId="0" fillId="7" borderId="7" xfId="0" applyNumberFormat="1" applyFill="1" applyBorder="1" applyProtection="1">
      <protection locked="0"/>
    </xf>
    <xf numFmtId="5" fontId="2" fillId="8" borderId="59" xfId="0" applyNumberFormat="1" applyFont="1" applyFill="1" applyBorder="1" applyAlignment="1" applyProtection="1">
      <alignment horizontal="center"/>
      <protection locked="0"/>
    </xf>
    <xf numFmtId="5" fontId="0" fillId="0" borderId="60" xfId="0" applyNumberFormat="1" applyBorder="1" applyProtection="1">
      <protection locked="0"/>
    </xf>
    <xf numFmtId="5" fontId="0" fillId="0" borderId="61" xfId="0" applyNumberFormat="1" applyBorder="1" applyProtection="1">
      <protection locked="0"/>
    </xf>
    <xf numFmtId="5" fontId="0" fillId="0" borderId="62" xfId="0" applyNumberFormat="1" applyBorder="1" applyProtection="1">
      <protection locked="0"/>
    </xf>
    <xf numFmtId="5" fontId="0" fillId="0" borderId="63" xfId="0" applyNumberFormat="1" applyBorder="1" applyProtection="1">
      <protection locked="0"/>
    </xf>
    <xf numFmtId="176" fontId="0" fillId="0" borderId="6" xfId="0" applyNumberFormat="1" applyFill="1" applyBorder="1" applyProtection="1">
      <protection locked="0"/>
    </xf>
    <xf numFmtId="176" fontId="0" fillId="0" borderId="6" xfId="0" applyNumberFormat="1" applyFill="1" applyBorder="1" applyAlignment="1" applyProtection="1">
      <alignment horizontal="left" vertical="center"/>
      <protection locked="0"/>
    </xf>
    <xf numFmtId="0" fontId="28" fillId="0" borderId="0" xfId="0" applyFont="1"/>
    <xf numFmtId="0" fontId="8" fillId="8" borderId="32" xfId="0" applyFont="1" applyFill="1" applyBorder="1" applyAlignment="1">
      <alignment horizontal="center" vertical="center"/>
    </xf>
    <xf numFmtId="0" fontId="33" fillId="8" borderId="43" xfId="0" applyFont="1" applyFill="1" applyBorder="1" applyAlignment="1">
      <alignment horizontal="center" vertical="center"/>
    </xf>
    <xf numFmtId="0" fontId="27" fillId="8" borderId="33" xfId="0" applyFont="1" applyFill="1" applyBorder="1" applyAlignment="1">
      <alignment horizontal="center" vertical="center"/>
    </xf>
    <xf numFmtId="0" fontId="33" fillId="8" borderId="46" xfId="0" applyFont="1" applyFill="1" applyBorder="1" applyAlignment="1">
      <alignment horizontal="center" vertical="center"/>
    </xf>
    <xf numFmtId="0" fontId="27" fillId="8" borderId="74" xfId="0" applyFont="1" applyFill="1" applyBorder="1" applyAlignment="1">
      <alignment horizontal="center" vertical="center"/>
    </xf>
    <xf numFmtId="6" fontId="32" fillId="15" borderId="32" xfId="0" applyNumberFormat="1" applyFont="1" applyFill="1" applyBorder="1" applyAlignment="1">
      <alignment horizontal="center" vertical="center"/>
    </xf>
    <xf numFmtId="6" fontId="31" fillId="15" borderId="45" xfId="0" applyNumberFormat="1" applyFont="1" applyFill="1" applyBorder="1" applyAlignment="1">
      <alignment horizontal="center" vertical="center"/>
    </xf>
    <xf numFmtId="6" fontId="32" fillId="15" borderId="74" xfId="0" applyNumberFormat="1" applyFont="1" applyFill="1" applyBorder="1" applyAlignment="1">
      <alignment horizontal="center" vertical="center"/>
    </xf>
    <xf numFmtId="6" fontId="31" fillId="15" borderId="53" xfId="0" applyNumberFormat="1" applyFont="1" applyFill="1" applyBorder="1" applyAlignment="1">
      <alignment horizontal="center" vertical="center"/>
    </xf>
    <xf numFmtId="0" fontId="31" fillId="15" borderId="32" xfId="0" applyFont="1" applyFill="1" applyBorder="1" applyAlignment="1">
      <alignment horizontal="center" vertical="center"/>
    </xf>
    <xf numFmtId="6" fontId="25" fillId="7" borderId="0" xfId="0" applyNumberFormat="1" applyFont="1" applyFill="1" applyBorder="1" applyAlignment="1">
      <alignment vertical="center"/>
    </xf>
    <xf numFmtId="5" fontId="2" fillId="8" borderId="15" xfId="0" applyNumberFormat="1" applyFont="1" applyFill="1" applyBorder="1" applyAlignment="1" applyProtection="1">
      <alignment horizontal="center"/>
      <protection locked="0"/>
    </xf>
    <xf numFmtId="6" fontId="25" fillId="7" borderId="0" xfId="0" applyNumberFormat="1" applyFont="1" applyFill="1" applyBorder="1" applyAlignment="1">
      <alignment horizontal="center" vertical="center"/>
    </xf>
    <xf numFmtId="177" fontId="36" fillId="7" borderId="0" xfId="0" applyNumberFormat="1" applyFont="1" applyFill="1" applyBorder="1" applyAlignment="1">
      <alignment horizontal="center" vertical="center" wrapText="1"/>
    </xf>
    <xf numFmtId="5" fontId="36" fillId="7" borderId="0" xfId="0" applyNumberFormat="1" applyFont="1" applyFill="1" applyBorder="1" applyAlignment="1">
      <alignment horizontal="center" vertical="center" wrapText="1"/>
    </xf>
    <xf numFmtId="6" fontId="25" fillId="7" borderId="0" xfId="0" applyNumberFormat="1" applyFont="1" applyFill="1" applyBorder="1" applyAlignment="1">
      <alignment horizontal="center"/>
    </xf>
    <xf numFmtId="6" fontId="25" fillId="6" borderId="1" xfId="0" applyNumberFormat="1" applyFont="1" applyFill="1" applyBorder="1" applyAlignment="1">
      <alignment horizontal="center"/>
    </xf>
    <xf numFmtId="6" fontId="38" fillId="7" borderId="64" xfId="0" applyNumberFormat="1" applyFont="1" applyFill="1" applyBorder="1" applyAlignment="1">
      <alignment horizontal="right" vertical="center"/>
    </xf>
    <xf numFmtId="6" fontId="38" fillId="7" borderId="0" xfId="0" applyNumberFormat="1" applyFont="1" applyFill="1" applyBorder="1" applyAlignment="1">
      <alignment horizontal="center"/>
    </xf>
    <xf numFmtId="6" fontId="38" fillId="6" borderId="1" xfId="0" applyNumberFormat="1" applyFont="1" applyFill="1" applyBorder="1" applyAlignment="1">
      <alignment horizontal="center"/>
    </xf>
    <xf numFmtId="6" fontId="26" fillId="7" borderId="77" xfId="0" applyNumberFormat="1" applyFont="1" applyFill="1" applyBorder="1" applyAlignment="1">
      <alignment vertical="center"/>
    </xf>
    <xf numFmtId="6" fontId="39" fillId="7" borderId="78" xfId="0" applyNumberFormat="1" applyFont="1" applyFill="1" applyBorder="1" applyAlignment="1">
      <alignment horizontal="right" vertical="center"/>
    </xf>
    <xf numFmtId="6" fontId="26" fillId="7" borderId="0" xfId="0" applyNumberFormat="1" applyFont="1" applyFill="1" applyBorder="1" applyAlignment="1">
      <alignment vertical="center"/>
    </xf>
    <xf numFmtId="6" fontId="38" fillId="7" borderId="0" xfId="0" applyNumberFormat="1" applyFont="1" applyFill="1" applyBorder="1" applyAlignment="1">
      <alignment horizontal="right" vertical="center"/>
    </xf>
    <xf numFmtId="6" fontId="39" fillId="7" borderId="0" xfId="0" applyNumberFormat="1" applyFont="1" applyFill="1" applyBorder="1" applyAlignment="1">
      <alignment horizontal="right" vertical="center"/>
    </xf>
    <xf numFmtId="10" fontId="40" fillId="7" borderId="0" xfId="1" applyNumberFormat="1" applyFont="1" applyFill="1" applyBorder="1" applyAlignment="1">
      <alignment horizontal="center"/>
    </xf>
    <xf numFmtId="6" fontId="0" fillId="7" borderId="0" xfId="0" applyNumberFormat="1" applyFill="1" applyBorder="1" applyAlignment="1" applyProtection="1">
      <alignment horizontal="right"/>
      <protection locked="0"/>
    </xf>
    <xf numFmtId="0" fontId="26" fillId="7" borderId="36" xfId="0" applyFont="1" applyFill="1" applyBorder="1" applyAlignment="1"/>
    <xf numFmtId="6" fontId="38" fillId="7" borderId="75" xfId="0" applyNumberFormat="1" applyFont="1" applyFill="1" applyBorder="1" applyAlignment="1">
      <alignment horizontal="right"/>
    </xf>
    <xf numFmtId="6" fontId="39" fillId="7" borderId="76" xfId="0" applyNumberFormat="1" applyFont="1" applyFill="1" applyBorder="1" applyAlignment="1">
      <alignment horizontal="right"/>
    </xf>
    <xf numFmtId="0" fontId="25" fillId="7" borderId="43" xfId="0" applyFont="1" applyFill="1" applyBorder="1" applyAlignment="1"/>
    <xf numFmtId="6" fontId="38" fillId="7" borderId="44" xfId="0" applyNumberFormat="1" applyFont="1" applyFill="1" applyBorder="1" applyAlignment="1"/>
    <xf numFmtId="6" fontId="39" fillId="7" borderId="45" xfId="0" applyNumberFormat="1" applyFont="1" applyFill="1" applyBorder="1" applyAlignment="1"/>
    <xf numFmtId="0" fontId="20" fillId="0" borderId="43" xfId="0" applyFont="1" applyBorder="1" applyAlignment="1"/>
    <xf numFmtId="5" fontId="41" fillId="7" borderId="0" xfId="0" applyNumberFormat="1" applyFont="1" applyFill="1" applyBorder="1" applyAlignment="1">
      <alignment horizontal="center" vertical="center"/>
    </xf>
    <xf numFmtId="5" fontId="19" fillId="0" borderId="0" xfId="0" applyNumberFormat="1" applyFont="1" applyFill="1"/>
    <xf numFmtId="5" fontId="42" fillId="7" borderId="0" xfId="0" applyNumberFormat="1" applyFont="1" applyFill="1" applyBorder="1" applyAlignment="1">
      <alignment horizontal="center"/>
    </xf>
    <xf numFmtId="5" fontId="41" fillId="7" borderId="0" xfId="0" applyNumberFormat="1" applyFont="1" applyFill="1" applyBorder="1" applyAlignment="1">
      <alignment horizontal="center" vertical="center" wrapText="1"/>
    </xf>
    <xf numFmtId="5" fontId="26" fillId="7" borderId="0" xfId="0" applyNumberFormat="1" applyFont="1" applyFill="1" applyBorder="1" applyAlignment="1">
      <alignment horizontal="center"/>
    </xf>
    <xf numFmtId="6" fontId="25" fillId="7" borderId="0" xfId="0" applyNumberFormat="1" applyFont="1" applyFill="1" applyBorder="1" applyAlignment="1">
      <alignment horizontal="center" vertical="center"/>
    </xf>
    <xf numFmtId="6" fontId="25" fillId="6" borderId="1" xfId="0" applyNumberFormat="1" applyFont="1" applyFill="1" applyBorder="1" applyAlignment="1">
      <alignment horizontal="center"/>
    </xf>
    <xf numFmtId="6" fontId="20" fillId="17" borderId="37" xfId="0" applyNumberFormat="1" applyFont="1" applyFill="1" applyBorder="1"/>
    <xf numFmtId="6" fontId="20" fillId="17" borderId="49" xfId="0" applyNumberFormat="1" applyFont="1" applyFill="1" applyBorder="1"/>
    <xf numFmtId="6" fontId="20" fillId="17" borderId="30" xfId="0" applyNumberFormat="1" applyFont="1" applyFill="1" applyBorder="1"/>
    <xf numFmtId="6" fontId="19" fillId="12" borderId="44" xfId="0" applyNumberFormat="1" applyFont="1" applyFill="1" applyBorder="1"/>
    <xf numFmtId="6" fontId="19" fillId="2" borderId="42" xfId="0" applyNumberFormat="1" applyFont="1" applyFill="1" applyBorder="1"/>
    <xf numFmtId="6" fontId="19" fillId="2" borderId="50" xfId="0" applyNumberFormat="1" applyFont="1" applyFill="1" applyBorder="1"/>
    <xf numFmtId="6" fontId="19" fillId="2" borderId="41" xfId="0" applyNumberFormat="1" applyFont="1" applyFill="1" applyBorder="1"/>
    <xf numFmtId="6" fontId="20" fillId="18" borderId="44" xfId="0" applyNumberFormat="1" applyFont="1" applyFill="1" applyBorder="1"/>
    <xf numFmtId="6" fontId="20" fillId="18" borderId="46" xfId="0" applyNumberFormat="1" applyFont="1" applyFill="1" applyBorder="1"/>
    <xf numFmtId="6" fontId="20" fillId="4" borderId="44" xfId="0" applyNumberFormat="1" applyFont="1" applyFill="1" applyBorder="1"/>
    <xf numFmtId="6" fontId="20" fillId="19" borderId="44" xfId="0" applyNumberFormat="1" applyFont="1" applyFill="1" applyBorder="1"/>
    <xf numFmtId="6" fontId="20" fillId="19" borderId="53" xfId="0" applyNumberFormat="1" applyFont="1" applyFill="1" applyBorder="1"/>
    <xf numFmtId="176" fontId="10" fillId="5" borderId="1" xfId="0" applyNumberFormat="1" applyFont="1" applyFill="1" applyBorder="1" applyAlignment="1" applyProtection="1">
      <alignment horizontal="center"/>
      <protection locked="0"/>
    </xf>
    <xf numFmtId="6" fontId="19" fillId="12" borderId="53" xfId="0" applyNumberFormat="1" applyFont="1" applyFill="1" applyBorder="1"/>
    <xf numFmtId="6" fontId="19" fillId="12" borderId="31" xfId="0" applyNumberFormat="1" applyFont="1" applyFill="1" applyBorder="1"/>
    <xf numFmtId="176" fontId="0" fillId="7" borderId="54" xfId="0" applyNumberFormat="1" applyFill="1" applyBorder="1"/>
    <xf numFmtId="176" fontId="0" fillId="2" borderId="55" xfId="0" applyNumberFormat="1" applyFill="1" applyBorder="1"/>
    <xf numFmtId="176" fontId="0" fillId="7" borderId="56" xfId="0" applyNumberFormat="1" applyFill="1" applyBorder="1"/>
    <xf numFmtId="176" fontId="11" fillId="6" borderId="32" xfId="0" applyNumberFormat="1" applyFont="1" applyFill="1" applyBorder="1"/>
    <xf numFmtId="176" fontId="5" fillId="14" borderId="55" xfId="0" applyNumberFormat="1" applyFont="1" applyFill="1" applyBorder="1"/>
    <xf numFmtId="176" fontId="0" fillId="7" borderId="55" xfId="0" applyNumberFormat="1" applyFill="1" applyBorder="1"/>
    <xf numFmtId="176" fontId="11" fillId="13" borderId="32" xfId="0" applyNumberFormat="1" applyFont="1" applyFill="1" applyBorder="1"/>
    <xf numFmtId="176" fontId="19" fillId="0" borderId="24" xfId="0" applyNumberFormat="1" applyFont="1" applyFill="1" applyBorder="1"/>
    <xf numFmtId="176" fontId="19" fillId="2" borderId="23" xfId="0" applyNumberFormat="1" applyFont="1" applyFill="1" applyBorder="1"/>
    <xf numFmtId="176" fontId="19" fillId="0" borderId="22" xfId="0" applyNumberFormat="1" applyFont="1" applyFill="1" applyBorder="1"/>
    <xf numFmtId="176" fontId="19" fillId="2" borderId="22" xfId="0" applyNumberFormat="1" applyFont="1" applyFill="1" applyBorder="1"/>
    <xf numFmtId="176" fontId="11" fillId="3" borderId="32" xfId="0" applyNumberFormat="1" applyFont="1" applyFill="1" applyBorder="1"/>
    <xf numFmtId="176" fontId="0" fillId="17" borderId="31" xfId="0" applyNumberFormat="1" applyFill="1" applyBorder="1" applyAlignment="1">
      <alignment horizontal="center" vertical="center"/>
    </xf>
    <xf numFmtId="176" fontId="11" fillId="17" borderId="29" xfId="0" applyNumberFormat="1" applyFont="1" applyFill="1" applyBorder="1"/>
    <xf numFmtId="176" fontId="19" fillId="0" borderId="42" xfId="0" applyNumberFormat="1" applyFont="1" applyFill="1" applyBorder="1"/>
    <xf numFmtId="176" fontId="0" fillId="12" borderId="39" xfId="0" applyNumberFormat="1" applyFill="1" applyBorder="1" applyAlignment="1">
      <alignment horizontal="center" vertical="center"/>
    </xf>
    <xf numFmtId="176" fontId="0" fillId="12" borderId="32" xfId="0" applyNumberFormat="1" applyFill="1" applyBorder="1"/>
    <xf numFmtId="176" fontId="0" fillId="18" borderId="32" xfId="0" applyNumberFormat="1" applyFill="1" applyBorder="1" applyAlignment="1">
      <alignment vertical="center"/>
    </xf>
    <xf numFmtId="176" fontId="11" fillId="18" borderId="32" xfId="0" applyNumberFormat="1" applyFont="1" applyFill="1" applyBorder="1"/>
    <xf numFmtId="176" fontId="11" fillId="4" borderId="32" xfId="0" applyNumberFormat="1" applyFont="1" applyFill="1" applyBorder="1"/>
    <xf numFmtId="176" fontId="19" fillId="2" borderId="42" xfId="0" applyNumberFormat="1" applyFont="1" applyFill="1" applyBorder="1"/>
    <xf numFmtId="6" fontId="44" fillId="0" borderId="71" xfId="0" applyNumberFormat="1" applyFont="1" applyBorder="1"/>
    <xf numFmtId="6" fontId="44" fillId="0" borderId="66" xfId="0" applyNumberFormat="1" applyFont="1" applyBorder="1"/>
    <xf numFmtId="6" fontId="44" fillId="0" borderId="72" xfId="0" applyNumberFormat="1" applyFont="1" applyBorder="1"/>
    <xf numFmtId="6" fontId="44" fillId="0" borderId="68" xfId="0" applyNumberFormat="1" applyFont="1" applyBorder="1"/>
    <xf numFmtId="6" fontId="44" fillId="0" borderId="73" xfId="0" applyNumberFormat="1" applyFont="1" applyBorder="1"/>
    <xf numFmtId="6" fontId="44" fillId="0" borderId="70" xfId="0" applyNumberFormat="1" applyFont="1" applyBorder="1"/>
    <xf numFmtId="0" fontId="23" fillId="9" borderId="80" xfId="0" applyFont="1" applyFill="1" applyBorder="1" applyProtection="1">
      <protection locked="0"/>
    </xf>
    <xf numFmtId="176" fontId="0" fillId="0" borderId="81" xfId="0" applyNumberFormat="1" applyBorder="1" applyAlignment="1" applyProtection="1">
      <alignment horizontal="left"/>
      <protection locked="0"/>
    </xf>
    <xf numFmtId="6" fontId="0" fillId="0" borderId="82" xfId="0" applyNumberFormat="1" applyBorder="1" applyAlignment="1" applyProtection="1">
      <alignment horizontal="right"/>
      <protection locked="0"/>
    </xf>
    <xf numFmtId="176" fontId="0" fillId="0" borderId="83" xfId="0" applyNumberFormat="1" applyFill="1" applyBorder="1" applyProtection="1">
      <protection locked="0"/>
    </xf>
    <xf numFmtId="5" fontId="0" fillId="0" borderId="84" xfId="0" applyNumberFormat="1" applyBorder="1" applyAlignment="1" applyProtection="1">
      <alignment horizontal="right"/>
      <protection locked="0"/>
    </xf>
    <xf numFmtId="176" fontId="0" fillId="0" borderId="81" xfId="0" applyNumberFormat="1" applyFill="1" applyBorder="1" applyProtection="1">
      <protection locked="0"/>
    </xf>
    <xf numFmtId="5" fontId="0" fillId="0" borderId="82" xfId="0" applyNumberFormat="1" applyBorder="1" applyAlignment="1" applyProtection="1">
      <alignment horizontal="right"/>
      <protection locked="0"/>
    </xf>
    <xf numFmtId="176" fontId="0" fillId="0" borderId="83" xfId="0" applyNumberFormat="1" applyFill="1" applyBorder="1" applyAlignment="1" applyProtection="1">
      <alignment horizontal="left" vertical="center"/>
      <protection locked="0"/>
    </xf>
    <xf numFmtId="5" fontId="0" fillId="0" borderId="85" xfId="0" applyNumberFormat="1" applyBorder="1" applyProtection="1">
      <protection locked="0"/>
    </xf>
    <xf numFmtId="176" fontId="0" fillId="0" borderId="81" xfId="0" applyNumberFormat="1" applyFill="1" applyBorder="1" applyAlignment="1" applyProtection="1">
      <alignment horizontal="left" vertical="center"/>
      <protection locked="0"/>
    </xf>
    <xf numFmtId="6" fontId="0" fillId="0" borderId="86" xfId="0" applyNumberFormat="1" applyBorder="1" applyProtection="1">
      <protection locked="0"/>
    </xf>
    <xf numFmtId="5" fontId="8" fillId="0" borderId="0" xfId="0" applyNumberFormat="1" applyFont="1" applyFill="1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6" fontId="41" fillId="8" borderId="79" xfId="0" applyNumberFormat="1" applyFont="1" applyFill="1" applyBorder="1" applyAlignment="1">
      <alignment vertical="center" wrapText="1"/>
    </xf>
    <xf numFmtId="6" fontId="38" fillId="8" borderId="53" xfId="0" applyNumberFormat="1" applyFont="1" applyFill="1" applyBorder="1" applyAlignment="1">
      <alignment vertical="center"/>
    </xf>
    <xf numFmtId="6" fontId="39" fillId="8" borderId="45" xfId="0" applyNumberFormat="1" applyFont="1" applyFill="1" applyBorder="1" applyAlignment="1">
      <alignment vertical="center"/>
    </xf>
    <xf numFmtId="5" fontId="43" fillId="20" borderId="43" xfId="0" applyNumberFormat="1" applyFont="1" applyFill="1" applyBorder="1"/>
    <xf numFmtId="5" fontId="42" fillId="20" borderId="44" xfId="0" applyNumberFormat="1" applyFont="1" applyFill="1" applyBorder="1" applyAlignment="1">
      <alignment horizontal="center" vertical="center"/>
    </xf>
    <xf numFmtId="0" fontId="26" fillId="20" borderId="45" xfId="0" applyFont="1" applyFill="1" applyBorder="1" applyAlignment="1">
      <alignment horizontal="center" vertical="center"/>
    </xf>
    <xf numFmtId="6" fontId="20" fillId="19" borderId="87" xfId="0" applyNumberFormat="1" applyFont="1" applyFill="1" applyBorder="1"/>
    <xf numFmtId="6" fontId="20" fillId="19" borderId="88" xfId="0" applyNumberFormat="1" applyFont="1" applyFill="1" applyBorder="1"/>
    <xf numFmtId="6" fontId="20" fillId="19" borderId="48" xfId="0" applyNumberFormat="1" applyFont="1" applyFill="1" applyBorder="1"/>
    <xf numFmtId="5" fontId="41" fillId="7" borderId="0" xfId="0" applyNumberFormat="1" applyFont="1" applyFill="1" applyBorder="1" applyAlignment="1">
      <alignment horizontal="center" vertical="center"/>
    </xf>
    <xf numFmtId="5" fontId="41" fillId="7" borderId="0" xfId="0" applyNumberFormat="1" applyFont="1" applyFill="1" applyBorder="1" applyAlignment="1">
      <alignment horizontal="center" vertical="center" wrapText="1"/>
    </xf>
    <xf numFmtId="6" fontId="26" fillId="7" borderId="89" xfId="0" applyNumberFormat="1" applyFont="1" applyFill="1" applyBorder="1" applyAlignment="1">
      <alignment vertical="center"/>
    </xf>
    <xf numFmtId="6" fontId="38" fillId="7" borderId="90" xfId="0" applyNumberFormat="1" applyFont="1" applyFill="1" applyBorder="1" applyAlignment="1">
      <alignment horizontal="right" vertical="center"/>
    </xf>
    <xf numFmtId="6" fontId="39" fillId="7" borderId="91" xfId="0" applyNumberFormat="1" applyFont="1" applyFill="1" applyBorder="1" applyAlignment="1">
      <alignment horizontal="right" vertical="center"/>
    </xf>
    <xf numFmtId="6" fontId="39" fillId="7" borderId="45" xfId="0" applyNumberFormat="1" applyFont="1" applyFill="1" applyBorder="1" applyAlignment="1">
      <alignment horizontal="right" vertical="center"/>
    </xf>
    <xf numFmtId="6" fontId="38" fillId="0" borderId="44" xfId="0" applyNumberFormat="1" applyFont="1" applyBorder="1" applyAlignment="1">
      <alignment horizontal="right"/>
    </xf>
    <xf numFmtId="6" fontId="26" fillId="8" borderId="43" xfId="0" applyNumberFormat="1" applyFont="1" applyFill="1" applyBorder="1" applyAlignment="1">
      <alignment vertical="center"/>
    </xf>
    <xf numFmtId="6" fontId="38" fillId="8" borderId="44" xfId="0" applyNumberFormat="1" applyFont="1" applyFill="1" applyBorder="1" applyAlignment="1">
      <alignment horizontal="right" vertical="center"/>
    </xf>
    <xf numFmtId="6" fontId="39" fillId="8" borderId="45" xfId="0" applyNumberFormat="1" applyFont="1" applyFill="1" applyBorder="1" applyAlignment="1">
      <alignment horizontal="right" vertical="center"/>
    </xf>
    <xf numFmtId="5" fontId="41" fillId="7" borderId="0" xfId="0" applyNumberFormat="1" applyFont="1" applyFill="1" applyBorder="1" applyAlignment="1">
      <alignment horizontal="center" vertical="center"/>
    </xf>
    <xf numFmtId="5" fontId="41" fillId="7" borderId="0" xfId="0" applyNumberFormat="1" applyFont="1" applyFill="1" applyBorder="1" applyAlignment="1">
      <alignment horizontal="center" vertical="center" wrapText="1"/>
    </xf>
    <xf numFmtId="6" fontId="20" fillId="6" borderId="53" xfId="0" applyNumberFormat="1" applyFont="1" applyFill="1" applyBorder="1"/>
    <xf numFmtId="6" fontId="20" fillId="18" borderId="53" xfId="0" applyNumberFormat="1" applyFont="1" applyFill="1" applyBorder="1"/>
    <xf numFmtId="6" fontId="20" fillId="4" borderId="53" xfId="0" applyNumberFormat="1" applyFont="1" applyFill="1" applyBorder="1"/>
    <xf numFmtId="5" fontId="19" fillId="2" borderId="40" xfId="0" applyNumberFormat="1" applyFont="1" applyFill="1" applyBorder="1"/>
    <xf numFmtId="6" fontId="20" fillId="6" borderId="31" xfId="0" applyNumberFormat="1" applyFont="1" applyFill="1" applyBorder="1"/>
    <xf numFmtId="6" fontId="20" fillId="18" borderId="31" xfId="0" applyNumberFormat="1" applyFont="1" applyFill="1" applyBorder="1"/>
    <xf numFmtId="6" fontId="20" fillId="4" borderId="31" xfId="0" applyNumberFormat="1" applyFont="1" applyFill="1" applyBorder="1"/>
    <xf numFmtId="5" fontId="21" fillId="0" borderId="0" xfId="0" applyNumberFormat="1" applyFont="1" applyFill="1" applyAlignment="1">
      <alignment horizontal="left" vertical="top"/>
    </xf>
    <xf numFmtId="5" fontId="12" fillId="0" borderId="0" xfId="0" applyNumberFormat="1" applyFont="1" applyFill="1" applyAlignment="1">
      <alignment horizontal="left" vertical="top"/>
    </xf>
    <xf numFmtId="6" fontId="38" fillId="6" borderId="2" xfId="0" applyNumberFormat="1" applyFont="1" applyFill="1" applyBorder="1" applyAlignment="1">
      <alignment horizontal="center"/>
    </xf>
    <xf numFmtId="6" fontId="38" fillId="6" borderId="15" xfId="0" applyNumberFormat="1" applyFont="1" applyFill="1" applyBorder="1" applyAlignment="1">
      <alignment horizontal="center"/>
    </xf>
    <xf numFmtId="5" fontId="41" fillId="7" borderId="0" xfId="0" applyNumberFormat="1" applyFont="1" applyFill="1" applyBorder="1" applyAlignment="1">
      <alignment horizontal="center" vertical="center"/>
    </xf>
    <xf numFmtId="6" fontId="25" fillId="7" borderId="0" xfId="0" applyNumberFormat="1" applyFont="1" applyFill="1" applyBorder="1" applyAlignment="1">
      <alignment horizontal="center" vertical="center"/>
    </xf>
    <xf numFmtId="177" fontId="41" fillId="7" borderId="0" xfId="0" applyNumberFormat="1" applyFont="1" applyFill="1" applyBorder="1" applyAlignment="1">
      <alignment horizontal="center" vertical="center" wrapText="1"/>
    </xf>
    <xf numFmtId="5" fontId="41" fillId="7" borderId="0" xfId="0" applyNumberFormat="1" applyFont="1" applyFill="1" applyBorder="1" applyAlignment="1">
      <alignment horizontal="center" vertical="center" wrapText="1"/>
    </xf>
    <xf numFmtId="6" fontId="25" fillId="6" borderId="1" xfId="0" applyNumberFormat="1" applyFont="1" applyFill="1" applyBorder="1" applyAlignment="1">
      <alignment horizontal="center"/>
    </xf>
    <xf numFmtId="5" fontId="37" fillId="6" borderId="32" xfId="0" applyNumberFormat="1" applyFont="1" applyFill="1" applyBorder="1" applyAlignment="1">
      <alignment horizontal="center" vertical="center"/>
    </xf>
    <xf numFmtId="5" fontId="37" fillId="6" borderId="74" xfId="0" applyNumberFormat="1" applyFont="1" applyFill="1" applyBorder="1" applyAlignment="1">
      <alignment horizontal="center" vertical="center"/>
    </xf>
    <xf numFmtId="5" fontId="37" fillId="6" borderId="33" xfId="0" applyNumberFormat="1" applyFont="1" applyFill="1" applyBorder="1" applyAlignment="1">
      <alignment horizontal="center" vertical="center"/>
    </xf>
    <xf numFmtId="5" fontId="37" fillId="16" borderId="32" xfId="0" applyNumberFormat="1" applyFont="1" applyFill="1" applyBorder="1" applyAlignment="1">
      <alignment horizontal="center" vertical="center"/>
    </xf>
    <xf numFmtId="5" fontId="37" fillId="16" borderId="74" xfId="0" applyNumberFormat="1" applyFont="1" applyFill="1" applyBorder="1" applyAlignment="1">
      <alignment horizontal="center" vertical="center"/>
    </xf>
    <xf numFmtId="5" fontId="37" fillId="16" borderId="33" xfId="0" applyNumberFormat="1" applyFont="1" applyFill="1" applyBorder="1" applyAlignment="1">
      <alignment horizontal="center" vertical="center"/>
    </xf>
    <xf numFmtId="0" fontId="37" fillId="0" borderId="57" xfId="0" applyFont="1" applyBorder="1" applyAlignment="1">
      <alignment horizontal="center" vertical="center"/>
    </xf>
    <xf numFmtId="0" fontId="10" fillId="5" borderId="1" xfId="0" applyNumberFormat="1" applyFont="1" applyFill="1" applyBorder="1" applyAlignment="1" applyProtection="1">
      <alignment horizontal="center"/>
      <protection locked="0"/>
    </xf>
    <xf numFmtId="0" fontId="10" fillId="5" borderId="2" xfId="0" applyNumberFormat="1" applyFont="1" applyFill="1" applyBorder="1" applyAlignment="1" applyProtection="1">
      <alignment horizontal="center"/>
      <protection locked="0"/>
    </xf>
    <xf numFmtId="0" fontId="10" fillId="5" borderId="15" xfId="0" applyNumberFormat="1" applyFont="1" applyFill="1" applyBorder="1" applyAlignment="1" applyProtection="1">
      <alignment horizontal="center"/>
      <protection locked="0"/>
    </xf>
    <xf numFmtId="0" fontId="10" fillId="5" borderId="8" xfId="0" applyNumberFormat="1" applyFont="1" applyFill="1" applyBorder="1" applyAlignment="1" applyProtection="1">
      <alignment horizontal="center"/>
      <protection locked="0"/>
    </xf>
    <xf numFmtId="6" fontId="25" fillId="6" borderId="2" xfId="0" applyNumberFormat="1" applyFont="1" applyFill="1" applyBorder="1" applyAlignment="1">
      <alignment horizontal="center"/>
    </xf>
    <xf numFmtId="6" fontId="25" fillId="6" borderId="15" xfId="0" applyNumberFormat="1" applyFont="1" applyFill="1" applyBorder="1" applyAlignment="1">
      <alignment horizontal="center"/>
    </xf>
    <xf numFmtId="6" fontId="25" fillId="6" borderId="8" xfId="0" applyNumberFormat="1" applyFont="1" applyFill="1" applyBorder="1" applyAlignment="1">
      <alignment horizontal="center"/>
    </xf>
    <xf numFmtId="0" fontId="37" fillId="12" borderId="32" xfId="0" applyFont="1" applyFill="1" applyBorder="1" applyAlignment="1">
      <alignment horizontal="center" vertical="center"/>
    </xf>
    <xf numFmtId="0" fontId="37" fillId="12" borderId="74" xfId="0" applyFont="1" applyFill="1" applyBorder="1" applyAlignment="1">
      <alignment horizontal="center" vertical="center"/>
    </xf>
    <xf numFmtId="0" fontId="37" fillId="12" borderId="33" xfId="0" applyFont="1" applyFill="1" applyBorder="1" applyAlignment="1">
      <alignment horizontal="center" vertical="center"/>
    </xf>
    <xf numFmtId="5" fontId="20" fillId="17" borderId="32" xfId="0" applyNumberFormat="1" applyFont="1" applyFill="1" applyBorder="1" applyAlignment="1">
      <alignment horizontal="center"/>
    </xf>
    <xf numFmtId="5" fontId="20" fillId="17" borderId="74" xfId="0" applyNumberFormat="1" applyFont="1" applyFill="1" applyBorder="1" applyAlignment="1">
      <alignment horizontal="center"/>
    </xf>
    <xf numFmtId="5" fontId="20" fillId="17" borderId="33" xfId="0" applyNumberFormat="1" applyFont="1" applyFill="1" applyBorder="1" applyAlignment="1">
      <alignment horizontal="center"/>
    </xf>
    <xf numFmtId="6" fontId="39" fillId="0" borderId="32" xfId="0" applyNumberFormat="1" applyFont="1" applyFill="1" applyBorder="1" applyAlignment="1">
      <alignment horizontal="center"/>
    </xf>
    <xf numFmtId="6" fontId="39" fillId="0" borderId="74" xfId="0" applyNumberFormat="1" applyFont="1" applyFill="1" applyBorder="1" applyAlignment="1">
      <alignment horizontal="center"/>
    </xf>
    <xf numFmtId="6" fontId="39" fillId="0" borderId="33" xfId="0" applyNumberFormat="1" applyFont="1" applyFill="1" applyBorder="1" applyAlignment="1">
      <alignment horizontal="center"/>
    </xf>
    <xf numFmtId="0" fontId="34" fillId="8" borderId="29" xfId="0" applyFont="1" applyFill="1" applyBorder="1" applyAlignment="1">
      <alignment horizontal="center" vertical="center"/>
    </xf>
    <xf numFmtId="0" fontId="35" fillId="8" borderId="38" xfId="0" applyFont="1" applyFill="1" applyBorder="1" applyAlignment="1">
      <alignment horizontal="center" vertical="center"/>
    </xf>
    <xf numFmtId="0" fontId="35" fillId="8" borderId="39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6" fontId="29" fillId="0" borderId="65" xfId="0" applyNumberFormat="1" applyFont="1" applyBorder="1" applyAlignment="1">
      <alignment horizontal="center" vertical="center"/>
    </xf>
    <xf numFmtId="6" fontId="29" fillId="0" borderId="67" xfId="0" applyNumberFormat="1" applyFont="1" applyBorder="1" applyAlignment="1">
      <alignment horizontal="center" vertical="center"/>
    </xf>
    <xf numFmtId="6" fontId="29" fillId="0" borderId="69" xfId="0" applyNumberFormat="1" applyFont="1" applyBorder="1" applyAlignment="1">
      <alignment horizontal="center" vertical="center"/>
    </xf>
    <xf numFmtId="6" fontId="30" fillId="0" borderId="65" xfId="0" applyNumberFormat="1" applyFont="1" applyBorder="1" applyAlignment="1">
      <alignment horizontal="center" vertical="center"/>
    </xf>
    <xf numFmtId="6" fontId="30" fillId="0" borderId="67" xfId="0" applyNumberFormat="1" applyFont="1" applyBorder="1" applyAlignment="1">
      <alignment horizontal="center" vertical="center"/>
    </xf>
    <xf numFmtId="6" fontId="30" fillId="0" borderId="69" xfId="0" applyNumberFormat="1" applyFont="1" applyBorder="1" applyAlignment="1">
      <alignment horizontal="center" vertical="center"/>
    </xf>
    <xf numFmtId="6" fontId="45" fillId="0" borderId="32" xfId="0" applyNumberFormat="1" applyFont="1" applyFill="1" applyBorder="1" applyAlignment="1">
      <alignment horizontal="center" vertical="center"/>
    </xf>
    <xf numFmtId="6" fontId="45" fillId="0" borderId="33" xfId="0" applyNumberFormat="1" applyFont="1" applyFill="1" applyBorder="1" applyAlignment="1">
      <alignment horizontal="center" vertical="center"/>
    </xf>
    <xf numFmtId="6" fontId="45" fillId="0" borderId="74" xfId="0" applyNumberFormat="1" applyFont="1" applyFill="1" applyBorder="1" applyAlignment="1">
      <alignment horizontal="center" vertical="center"/>
    </xf>
    <xf numFmtId="176" fontId="0" fillId="4" borderId="30" xfId="0" applyNumberFormat="1" applyFill="1" applyBorder="1" applyAlignment="1">
      <alignment horizontal="center" vertical="center"/>
    </xf>
    <xf numFmtId="176" fontId="0" fillId="4" borderId="57" xfId="0" applyNumberFormat="1" applyFill="1" applyBorder="1" applyAlignment="1">
      <alignment horizontal="center" vertical="center"/>
    </xf>
    <xf numFmtId="176" fontId="0" fillId="4" borderId="48" xfId="0" applyNumberFormat="1" applyFill="1" applyBorder="1" applyAlignment="1">
      <alignment horizontal="center" vertical="center"/>
    </xf>
    <xf numFmtId="176" fontId="0" fillId="6" borderId="38" xfId="0" applyNumberFormat="1" applyFill="1" applyBorder="1" applyAlignment="1">
      <alignment horizontal="center" vertical="center"/>
    </xf>
    <xf numFmtId="176" fontId="0" fillId="6" borderId="39" xfId="0" applyNumberFormat="1" applyFill="1" applyBorder="1" applyAlignment="1">
      <alignment horizontal="center" vertical="center"/>
    </xf>
    <xf numFmtId="176" fontId="0" fillId="13" borderId="29" xfId="0" applyNumberFormat="1" applyFill="1" applyBorder="1" applyAlignment="1">
      <alignment horizontal="center" vertical="center"/>
    </xf>
    <xf numFmtId="176" fontId="0" fillId="13" borderId="38" xfId="0" applyNumberFormat="1" applyFill="1" applyBorder="1" applyAlignment="1">
      <alignment horizontal="center" vertical="center"/>
    </xf>
    <xf numFmtId="176" fontId="0" fillId="13" borderId="39" xfId="0" applyNumberFormat="1" applyFill="1" applyBorder="1" applyAlignment="1">
      <alignment horizontal="center" vertical="center"/>
    </xf>
    <xf numFmtId="176" fontId="0" fillId="3" borderId="30" xfId="0" applyNumberFormat="1" applyFill="1" applyBorder="1" applyAlignment="1">
      <alignment horizontal="center" vertical="center"/>
    </xf>
    <xf numFmtId="176" fontId="0" fillId="3" borderId="57" xfId="0" applyNumberFormat="1" applyFill="1" applyBorder="1" applyAlignment="1">
      <alignment horizontal="center" vertical="center"/>
    </xf>
    <xf numFmtId="176" fontId="0" fillId="12" borderId="30" xfId="0" applyNumberFormat="1" applyFill="1" applyBorder="1" applyAlignment="1">
      <alignment horizontal="center" vertical="center"/>
    </xf>
    <xf numFmtId="176" fontId="0" fillId="12" borderId="57" xfId="0" applyNumberFormat="1" applyFill="1" applyBorder="1" applyAlignment="1">
      <alignment horizontal="center" vertical="center"/>
    </xf>
    <xf numFmtId="176" fontId="11" fillId="19" borderId="32" xfId="0" applyNumberFormat="1" applyFont="1" applyFill="1" applyBorder="1" applyAlignment="1"/>
    <xf numFmtId="176" fontId="11" fillId="19" borderId="74" xfId="0" applyNumberFormat="1" applyFont="1" applyFill="1" applyBorder="1" applyAlignment="1"/>
    <xf numFmtId="6" fontId="20" fillId="19" borderId="31" xfId="0" applyNumberFormat="1" applyFont="1" applyFill="1" applyBorder="1"/>
    <xf numFmtId="5" fontId="19" fillId="0" borderId="47" xfId="0" applyNumberFormat="1" applyFont="1" applyFill="1" applyBorder="1"/>
    <xf numFmtId="0" fontId="31" fillId="0" borderId="32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3149"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fgColor rgb="FFFFFFCC"/>
          <bgColor rgb="FFFF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theme="0" tint="-0.24994659260841701"/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theme="0" tint="-0.24994659260841701"/>
      </font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1" defaultTableStyle="TableStyleMedium2" defaultPivotStyle="PivotStyleLight16">
    <tableStyle name="アドレス帳" pivot="0" count="5" xr9:uid="{5D04849B-AA0E-4F12-B059-EB853CA20224}">
      <tableStyleElement type="wholeTable" dxfId="3148"/>
      <tableStyleElement type="headerRow" dxfId="3147"/>
      <tableStyleElement type="totalRow" dxfId="3146"/>
      <tableStyleElement type="firstRowStripe" dxfId="3145"/>
      <tableStyleElement type="secondRowStripe" dxfId="3144"/>
    </tableStyle>
  </tableStyles>
  <colors>
    <mruColors>
      <color rgb="FFBEB5F7"/>
      <color rgb="FFD3CE02"/>
      <color rgb="FFC7CC04"/>
      <color rgb="FFDBFF01"/>
      <color rgb="FFCCCCFF"/>
      <color rgb="FFCCFFCC"/>
      <color rgb="FF99FFCC"/>
      <color rgb="FFFFCCFF"/>
      <color rgb="FFFFFFCC"/>
      <color rgb="FF2156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070166229221345"/>
          <c:y val="0.19643518518518518"/>
          <c:w val="0.38526356080489937"/>
          <c:h val="0.64210593467483235"/>
        </c:manualLayout>
      </c:layout>
      <c:pieChart>
        <c:varyColors val="1"/>
        <c:ser>
          <c:idx val="0"/>
          <c:order val="0"/>
          <c:tx>
            <c:strRef>
              <c:f>'1月'!$G$4:$G$8</c:f>
              <c:strCache>
                <c:ptCount val="5"/>
                <c:pt idx="0">
                  <c:v>社会保険・税金</c:v>
                </c:pt>
                <c:pt idx="1">
                  <c:v>貯蓄</c:v>
                </c:pt>
                <c:pt idx="2">
                  <c:v>自己投資</c:v>
                </c:pt>
                <c:pt idx="3">
                  <c:v>固定費</c:v>
                </c:pt>
                <c:pt idx="4">
                  <c:v>特別費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5FA-4894-92AF-3F65893F2A0E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5FA-4894-92AF-3F65893F2A0E}"/>
              </c:ext>
            </c:extLst>
          </c:dPt>
          <c:dPt>
            <c:idx val="2"/>
            <c:bubble3D val="0"/>
            <c:explosion val="13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5FA-4894-92AF-3F65893F2A0E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5FA-4894-92AF-3F65893F2A0E}"/>
              </c:ext>
            </c:extLst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C5FA-4894-92AF-3F65893F2A0E}"/>
              </c:ext>
            </c:extLst>
          </c:dPt>
          <c:dPt>
            <c:idx val="5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5FA-4894-92AF-3F65893F2A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('1月'!$G$4:$G$8,'1月'!$K$5)</c:f>
              <c:strCache>
                <c:ptCount val="6"/>
                <c:pt idx="0">
                  <c:v>社会保険・税金</c:v>
                </c:pt>
                <c:pt idx="1">
                  <c:v>貯蓄</c:v>
                </c:pt>
                <c:pt idx="2">
                  <c:v>自己投資</c:v>
                </c:pt>
                <c:pt idx="3">
                  <c:v>固定費</c:v>
                </c:pt>
                <c:pt idx="4">
                  <c:v>特別費</c:v>
                </c:pt>
                <c:pt idx="5">
                  <c:v>変動費</c:v>
                </c:pt>
              </c:strCache>
            </c:strRef>
          </c:cat>
          <c:val>
            <c:numRef>
              <c:f>('1月'!$I$4:$I$8,'1月'!$M$5)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FA-4894-92AF-3F65893F2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134733158355207E-2"/>
          <c:y val="5.150408282298042E-2"/>
          <c:w val="0.8577305336832895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070166229221345"/>
          <c:y val="0.19643518518518518"/>
          <c:w val="0.38526356080489937"/>
          <c:h val="0.64210593467483235"/>
        </c:manualLayout>
      </c:layout>
      <c:pieChart>
        <c:varyColors val="1"/>
        <c:ser>
          <c:idx val="0"/>
          <c:order val="0"/>
          <c:tx>
            <c:strRef>
              <c:f>'10月'!$G$4:$G$8</c:f>
              <c:strCache>
                <c:ptCount val="5"/>
                <c:pt idx="0">
                  <c:v>社会保険・税金</c:v>
                </c:pt>
                <c:pt idx="1">
                  <c:v>貯蓄</c:v>
                </c:pt>
                <c:pt idx="2">
                  <c:v>自己投資</c:v>
                </c:pt>
                <c:pt idx="3">
                  <c:v>固定費</c:v>
                </c:pt>
                <c:pt idx="4">
                  <c:v>特別費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7D-E944-8635-D0907607E525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7D-E944-8635-D0907607E525}"/>
              </c:ext>
            </c:extLst>
          </c:dPt>
          <c:dPt>
            <c:idx val="2"/>
            <c:bubble3D val="0"/>
            <c:explosion val="13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67D-E944-8635-D0907607E525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67D-E944-8635-D0907607E525}"/>
              </c:ext>
            </c:extLst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67D-E944-8635-D0907607E525}"/>
              </c:ext>
            </c:extLst>
          </c:dPt>
          <c:dPt>
            <c:idx val="5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67D-E944-8635-D0907607E5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('10月'!$G$4:$G$8,'10月'!$K$5)</c:f>
              <c:strCache>
                <c:ptCount val="6"/>
                <c:pt idx="0">
                  <c:v>社会保険・税金</c:v>
                </c:pt>
                <c:pt idx="1">
                  <c:v>貯蓄</c:v>
                </c:pt>
                <c:pt idx="2">
                  <c:v>自己投資</c:v>
                </c:pt>
                <c:pt idx="3">
                  <c:v>固定費</c:v>
                </c:pt>
                <c:pt idx="4">
                  <c:v>特別費</c:v>
                </c:pt>
                <c:pt idx="5">
                  <c:v>変動費</c:v>
                </c:pt>
              </c:strCache>
            </c:strRef>
          </c:cat>
          <c:val>
            <c:numRef>
              <c:f>('10月'!$I$4:$I$8,'10月'!$M$5)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67D-E944-8635-D0907607E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134733158355207E-2"/>
          <c:y val="5.150408282298042E-2"/>
          <c:w val="0.8577305336832895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070166229221345"/>
          <c:y val="0.19643518518518518"/>
          <c:w val="0.38526356080489937"/>
          <c:h val="0.64210593467483235"/>
        </c:manualLayout>
      </c:layout>
      <c:pieChart>
        <c:varyColors val="1"/>
        <c:ser>
          <c:idx val="0"/>
          <c:order val="0"/>
          <c:tx>
            <c:strRef>
              <c:f>'11月'!$G$4:$G$8</c:f>
              <c:strCache>
                <c:ptCount val="5"/>
                <c:pt idx="0">
                  <c:v>社会保険・税金</c:v>
                </c:pt>
                <c:pt idx="1">
                  <c:v>貯蓄</c:v>
                </c:pt>
                <c:pt idx="2">
                  <c:v>自己投資</c:v>
                </c:pt>
                <c:pt idx="3">
                  <c:v>固定費</c:v>
                </c:pt>
                <c:pt idx="4">
                  <c:v>特別費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29-5246-AC65-F10D1EC1CBFE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29-5246-AC65-F10D1EC1CBFE}"/>
              </c:ext>
            </c:extLst>
          </c:dPt>
          <c:dPt>
            <c:idx val="2"/>
            <c:bubble3D val="0"/>
            <c:explosion val="13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29-5246-AC65-F10D1EC1CBFE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29-5246-AC65-F10D1EC1CBFE}"/>
              </c:ext>
            </c:extLst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29-5246-AC65-F10D1EC1CBFE}"/>
              </c:ext>
            </c:extLst>
          </c:dPt>
          <c:dPt>
            <c:idx val="5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29-5246-AC65-F10D1EC1CB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('11月'!$G$4:$G$8,'11月'!$K$5)</c:f>
              <c:strCache>
                <c:ptCount val="6"/>
                <c:pt idx="0">
                  <c:v>社会保険・税金</c:v>
                </c:pt>
                <c:pt idx="1">
                  <c:v>貯蓄</c:v>
                </c:pt>
                <c:pt idx="2">
                  <c:v>自己投資</c:v>
                </c:pt>
                <c:pt idx="3">
                  <c:v>固定費</c:v>
                </c:pt>
                <c:pt idx="4">
                  <c:v>特別費</c:v>
                </c:pt>
                <c:pt idx="5">
                  <c:v>変動費</c:v>
                </c:pt>
              </c:strCache>
            </c:strRef>
          </c:cat>
          <c:val>
            <c:numRef>
              <c:f>('11月'!$I$4:$I$8,'11月'!$M$5)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729-5246-AC65-F10D1EC1C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134733158355207E-2"/>
          <c:y val="5.150408282298042E-2"/>
          <c:w val="0.8577305336832895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070166229221345"/>
          <c:y val="0.19643518518518518"/>
          <c:w val="0.38526356080489937"/>
          <c:h val="0.64210593467483235"/>
        </c:manualLayout>
      </c:layout>
      <c:pieChart>
        <c:varyColors val="1"/>
        <c:ser>
          <c:idx val="0"/>
          <c:order val="0"/>
          <c:tx>
            <c:strRef>
              <c:f>'12月'!$G$4:$G$8</c:f>
              <c:strCache>
                <c:ptCount val="5"/>
                <c:pt idx="0">
                  <c:v>社会保険・税金</c:v>
                </c:pt>
                <c:pt idx="1">
                  <c:v>貯蓄</c:v>
                </c:pt>
                <c:pt idx="2">
                  <c:v>自己投資</c:v>
                </c:pt>
                <c:pt idx="3">
                  <c:v>固定費</c:v>
                </c:pt>
                <c:pt idx="4">
                  <c:v>特別費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D7F-E546-BCEB-963C5E31E87B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D7F-E546-BCEB-963C5E31E87B}"/>
              </c:ext>
            </c:extLst>
          </c:dPt>
          <c:dPt>
            <c:idx val="2"/>
            <c:bubble3D val="0"/>
            <c:explosion val="13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D7F-E546-BCEB-963C5E31E87B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D7F-E546-BCEB-963C5E31E87B}"/>
              </c:ext>
            </c:extLst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D7F-E546-BCEB-963C5E31E87B}"/>
              </c:ext>
            </c:extLst>
          </c:dPt>
          <c:dPt>
            <c:idx val="5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D7F-E546-BCEB-963C5E31E8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('12月'!$G$4:$G$8,'12月'!$K$5)</c:f>
              <c:strCache>
                <c:ptCount val="6"/>
                <c:pt idx="0">
                  <c:v>社会保険・税金</c:v>
                </c:pt>
                <c:pt idx="1">
                  <c:v>貯蓄</c:v>
                </c:pt>
                <c:pt idx="2">
                  <c:v>自己投資</c:v>
                </c:pt>
                <c:pt idx="3">
                  <c:v>固定費</c:v>
                </c:pt>
                <c:pt idx="4">
                  <c:v>特別費</c:v>
                </c:pt>
                <c:pt idx="5">
                  <c:v>変動費</c:v>
                </c:pt>
              </c:strCache>
            </c:strRef>
          </c:cat>
          <c:val>
            <c:numRef>
              <c:f>('12月'!$I$4:$I$8,'12月'!$M$5)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D7F-E546-BCEB-963C5E31E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134733158355207E-2"/>
          <c:y val="5.150408282298042E-2"/>
          <c:w val="0.8577305336832895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収支推移表</a:t>
            </a:r>
            <a:endParaRPr lang="en-US" altLang="ja-JP"/>
          </a:p>
        </c:rich>
      </c:tx>
      <c:layout>
        <c:manualLayout>
          <c:xMode val="edge"/>
          <c:yMode val="edge"/>
          <c:x val="8.1847420318011833E-3"/>
          <c:y val="4.992482735774535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8477361164759785E-2"/>
          <c:y val="0.10148520755293937"/>
          <c:w val="0.89034696783458478"/>
          <c:h val="0.7516815233001534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収支表!$C$26</c:f>
              <c:strCache>
                <c:ptCount val="1"/>
                <c:pt idx="0">
                  <c:v>税金合計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収支表!$D$26:$O$26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EF-4364-BE01-0B1F2260AAF4}"/>
            </c:ext>
          </c:extLst>
        </c:ser>
        <c:ser>
          <c:idx val="2"/>
          <c:order val="2"/>
          <c:tx>
            <c:strRef>
              <c:f>収支表!$C$37</c:f>
              <c:strCache>
                <c:ptCount val="1"/>
                <c:pt idx="0">
                  <c:v>貯蓄合計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収支表!$D$37:$O$37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EF-4364-BE01-0B1F2260AAF4}"/>
            </c:ext>
          </c:extLst>
        </c:ser>
        <c:ser>
          <c:idx val="3"/>
          <c:order val="3"/>
          <c:tx>
            <c:strRef>
              <c:f>収支表!$C$38</c:f>
              <c:strCache>
                <c:ptCount val="1"/>
                <c:pt idx="0">
                  <c:v>自己投資合計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収支表!$D$38:$O$38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EF-4364-BE01-0B1F2260AAF4}"/>
            </c:ext>
          </c:extLst>
        </c:ser>
        <c:ser>
          <c:idx val="4"/>
          <c:order val="4"/>
          <c:tx>
            <c:strRef>
              <c:f>収支表!$C$49</c:f>
              <c:strCache>
                <c:ptCount val="1"/>
                <c:pt idx="0">
                  <c:v>固定費合計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val>
            <c:numRef>
              <c:f>収支表!$D$49:$O$49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EF-4364-BE01-0B1F2260AAF4}"/>
            </c:ext>
          </c:extLst>
        </c:ser>
        <c:ser>
          <c:idx val="5"/>
          <c:order val="5"/>
          <c:tx>
            <c:strRef>
              <c:f>収支表!$C$50</c:f>
              <c:strCache>
                <c:ptCount val="1"/>
                <c:pt idx="0">
                  <c:v>特別費合計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収支表!$D$50:$O$50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EF-4364-BE01-0B1F2260AAF4}"/>
            </c:ext>
          </c:extLst>
        </c:ser>
        <c:ser>
          <c:idx val="85"/>
          <c:order val="6"/>
          <c:tx>
            <c:strRef>
              <c:f>収支表!$C$62</c:f>
              <c:strCache>
                <c:ptCount val="1"/>
                <c:pt idx="0">
                  <c:v>変動費合計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収支表!$D$4:$O$4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  <c:extLst/>
            </c:strRef>
          </c:cat>
          <c:val>
            <c:numRef>
              <c:f>収支表!$D$62:$O$62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  <c:extLst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57-5CE6-4248-89E9-F0975B9AE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9939600"/>
        <c:axId val="759946816"/>
      </c:barChart>
      <c:lineChart>
        <c:grouping val="standard"/>
        <c:varyColors val="0"/>
        <c:ser>
          <c:idx val="21"/>
          <c:order val="0"/>
          <c:tx>
            <c:strRef>
              <c:f>収支表!$C$15</c:f>
              <c:strCache>
                <c:ptCount val="1"/>
                <c:pt idx="0">
                  <c:v>収入合計</c:v>
                </c:pt>
              </c:strCache>
            </c:strRef>
          </c:tx>
          <c:spPr>
            <a:ln w="571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収支表!$D$4:$O$4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  <c:extLst/>
            </c:strRef>
          </c:cat>
          <c:val>
            <c:numRef>
              <c:f>収支表!$D$15:$O$15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  <c:extLst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9-5CE6-4248-89E9-F0975B9AE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939600"/>
        <c:axId val="759946816"/>
      </c:lineChart>
      <c:catAx>
        <c:axId val="75993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9946816"/>
        <c:crosses val="autoZero"/>
        <c:auto val="1"/>
        <c:lblAlgn val="ctr"/>
        <c:lblOffset val="100"/>
        <c:noMultiLvlLbl val="0"/>
      </c:catAx>
      <c:valAx>
        <c:axId val="75994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&quot;¥&quot;#,##0_);[Red]\(&quot;¥&quot;#,##0\)" sourceLinked="0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9939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9978348727019"/>
          <c:y val="3.0937974858405857E-2"/>
          <c:w val="0.84698251525760493"/>
          <c:h val="4.36896261753688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070166229221345"/>
          <c:y val="0.19643518518518518"/>
          <c:w val="0.38526356080489937"/>
          <c:h val="0.64210593467483235"/>
        </c:manualLayout>
      </c:layout>
      <c:pieChart>
        <c:varyColors val="1"/>
        <c:ser>
          <c:idx val="0"/>
          <c:order val="0"/>
          <c:tx>
            <c:strRef>
              <c:f>'2月'!$G$4:$G$8</c:f>
              <c:strCache>
                <c:ptCount val="5"/>
                <c:pt idx="0">
                  <c:v>社会保険・税金</c:v>
                </c:pt>
                <c:pt idx="1">
                  <c:v>貯蓄</c:v>
                </c:pt>
                <c:pt idx="2">
                  <c:v>自己投資</c:v>
                </c:pt>
                <c:pt idx="3">
                  <c:v>固定費</c:v>
                </c:pt>
                <c:pt idx="4">
                  <c:v>特別費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00F-9348-9AFA-473DE4C1398F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00F-9348-9AFA-473DE4C1398F}"/>
              </c:ext>
            </c:extLst>
          </c:dPt>
          <c:dPt>
            <c:idx val="2"/>
            <c:bubble3D val="0"/>
            <c:explosion val="13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00F-9348-9AFA-473DE4C1398F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00F-9348-9AFA-473DE4C1398F}"/>
              </c:ext>
            </c:extLst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00F-9348-9AFA-473DE4C1398F}"/>
              </c:ext>
            </c:extLst>
          </c:dPt>
          <c:dPt>
            <c:idx val="5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00F-9348-9AFA-473DE4C139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('2月'!$G$4:$G$8,'2月'!$K$5)</c:f>
              <c:strCache>
                <c:ptCount val="6"/>
                <c:pt idx="0">
                  <c:v>社会保険・税金</c:v>
                </c:pt>
                <c:pt idx="1">
                  <c:v>貯蓄</c:v>
                </c:pt>
                <c:pt idx="2">
                  <c:v>自己投資</c:v>
                </c:pt>
                <c:pt idx="3">
                  <c:v>固定費</c:v>
                </c:pt>
                <c:pt idx="4">
                  <c:v>特別費</c:v>
                </c:pt>
                <c:pt idx="5">
                  <c:v>変動費</c:v>
                </c:pt>
              </c:strCache>
            </c:strRef>
          </c:cat>
          <c:val>
            <c:numRef>
              <c:f>('2月'!$I$4:$I$8,'2月'!$M$5)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00F-9348-9AFA-473DE4C13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134733158355207E-2"/>
          <c:y val="5.150408282298042E-2"/>
          <c:w val="0.8577305336832895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070166229221345"/>
          <c:y val="0.19643518518518518"/>
          <c:w val="0.38526356080489937"/>
          <c:h val="0.64210593467483235"/>
        </c:manualLayout>
      </c:layout>
      <c:pieChart>
        <c:varyColors val="1"/>
        <c:ser>
          <c:idx val="0"/>
          <c:order val="0"/>
          <c:tx>
            <c:strRef>
              <c:f>'3月'!$G$4:$G$8</c:f>
              <c:strCache>
                <c:ptCount val="5"/>
                <c:pt idx="0">
                  <c:v>社会保険・税金</c:v>
                </c:pt>
                <c:pt idx="1">
                  <c:v>貯蓄</c:v>
                </c:pt>
                <c:pt idx="2">
                  <c:v>自己投資</c:v>
                </c:pt>
                <c:pt idx="3">
                  <c:v>固定費</c:v>
                </c:pt>
                <c:pt idx="4">
                  <c:v>特別費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975-7B45-B843-15657632B9D9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975-7B45-B843-15657632B9D9}"/>
              </c:ext>
            </c:extLst>
          </c:dPt>
          <c:dPt>
            <c:idx val="2"/>
            <c:bubble3D val="0"/>
            <c:explosion val="13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975-7B45-B843-15657632B9D9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975-7B45-B843-15657632B9D9}"/>
              </c:ext>
            </c:extLst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975-7B45-B843-15657632B9D9}"/>
              </c:ext>
            </c:extLst>
          </c:dPt>
          <c:dPt>
            <c:idx val="5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975-7B45-B843-15657632B9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('3月'!$G$4:$G$8,'3月'!$K$5)</c:f>
              <c:strCache>
                <c:ptCount val="6"/>
                <c:pt idx="0">
                  <c:v>社会保険・税金</c:v>
                </c:pt>
                <c:pt idx="1">
                  <c:v>貯蓄</c:v>
                </c:pt>
                <c:pt idx="2">
                  <c:v>自己投資</c:v>
                </c:pt>
                <c:pt idx="3">
                  <c:v>固定費</c:v>
                </c:pt>
                <c:pt idx="4">
                  <c:v>特別費</c:v>
                </c:pt>
                <c:pt idx="5">
                  <c:v>変動費</c:v>
                </c:pt>
              </c:strCache>
            </c:strRef>
          </c:cat>
          <c:val>
            <c:numRef>
              <c:f>('3月'!$I$4:$I$8,'3月'!$M$5)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975-7B45-B843-15657632B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134733158355207E-2"/>
          <c:y val="5.150408282298042E-2"/>
          <c:w val="0.8577305336832895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070166229221345"/>
          <c:y val="0.19643518518518518"/>
          <c:w val="0.38526356080489937"/>
          <c:h val="0.64210593467483235"/>
        </c:manualLayout>
      </c:layout>
      <c:pieChart>
        <c:varyColors val="1"/>
        <c:ser>
          <c:idx val="0"/>
          <c:order val="0"/>
          <c:tx>
            <c:strRef>
              <c:f>'4月'!$G$4:$G$8</c:f>
              <c:strCache>
                <c:ptCount val="5"/>
                <c:pt idx="0">
                  <c:v>社会保険・税金</c:v>
                </c:pt>
                <c:pt idx="1">
                  <c:v>貯蓄</c:v>
                </c:pt>
                <c:pt idx="2">
                  <c:v>自己投資</c:v>
                </c:pt>
                <c:pt idx="3">
                  <c:v>固定費</c:v>
                </c:pt>
                <c:pt idx="4">
                  <c:v>特別費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657-8947-B6AB-F81DF7ABD127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657-8947-B6AB-F81DF7ABD127}"/>
              </c:ext>
            </c:extLst>
          </c:dPt>
          <c:dPt>
            <c:idx val="2"/>
            <c:bubble3D val="0"/>
            <c:explosion val="13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657-8947-B6AB-F81DF7ABD127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657-8947-B6AB-F81DF7ABD127}"/>
              </c:ext>
            </c:extLst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657-8947-B6AB-F81DF7ABD127}"/>
              </c:ext>
            </c:extLst>
          </c:dPt>
          <c:dPt>
            <c:idx val="5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657-8947-B6AB-F81DF7ABD1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('4月'!$G$4:$G$8,'4月'!$K$5)</c:f>
              <c:strCache>
                <c:ptCount val="6"/>
                <c:pt idx="0">
                  <c:v>社会保険・税金</c:v>
                </c:pt>
                <c:pt idx="1">
                  <c:v>貯蓄</c:v>
                </c:pt>
                <c:pt idx="2">
                  <c:v>自己投資</c:v>
                </c:pt>
                <c:pt idx="3">
                  <c:v>固定費</c:v>
                </c:pt>
                <c:pt idx="4">
                  <c:v>特別費</c:v>
                </c:pt>
                <c:pt idx="5">
                  <c:v>変動費</c:v>
                </c:pt>
              </c:strCache>
            </c:strRef>
          </c:cat>
          <c:val>
            <c:numRef>
              <c:f>('4月'!$I$4:$I$8,'4月'!$M$5)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657-8947-B6AB-F81DF7ABD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134733158355207E-2"/>
          <c:y val="5.150408282298042E-2"/>
          <c:w val="0.8577305336832895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070166229221345"/>
          <c:y val="0.19643518518518518"/>
          <c:w val="0.38526356080489937"/>
          <c:h val="0.64210593467483235"/>
        </c:manualLayout>
      </c:layout>
      <c:pieChart>
        <c:varyColors val="1"/>
        <c:ser>
          <c:idx val="0"/>
          <c:order val="0"/>
          <c:tx>
            <c:strRef>
              <c:f>'5月'!$G$4:$G$8</c:f>
              <c:strCache>
                <c:ptCount val="5"/>
                <c:pt idx="0">
                  <c:v>社会保険・税金</c:v>
                </c:pt>
                <c:pt idx="1">
                  <c:v>貯蓄</c:v>
                </c:pt>
                <c:pt idx="2">
                  <c:v>自己投資</c:v>
                </c:pt>
                <c:pt idx="3">
                  <c:v>固定費</c:v>
                </c:pt>
                <c:pt idx="4">
                  <c:v>特別費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441-DD4E-8C07-061D59CE3993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441-DD4E-8C07-061D59CE3993}"/>
              </c:ext>
            </c:extLst>
          </c:dPt>
          <c:dPt>
            <c:idx val="2"/>
            <c:bubble3D val="0"/>
            <c:explosion val="13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441-DD4E-8C07-061D59CE399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441-DD4E-8C07-061D59CE3993}"/>
              </c:ext>
            </c:extLst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441-DD4E-8C07-061D59CE3993}"/>
              </c:ext>
            </c:extLst>
          </c:dPt>
          <c:dPt>
            <c:idx val="5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441-DD4E-8C07-061D59CE39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('5月'!$G$4:$G$8,'5月'!$K$5)</c:f>
              <c:strCache>
                <c:ptCount val="6"/>
                <c:pt idx="0">
                  <c:v>社会保険・税金</c:v>
                </c:pt>
                <c:pt idx="1">
                  <c:v>貯蓄</c:v>
                </c:pt>
                <c:pt idx="2">
                  <c:v>自己投資</c:v>
                </c:pt>
                <c:pt idx="3">
                  <c:v>固定費</c:v>
                </c:pt>
                <c:pt idx="4">
                  <c:v>特別費</c:v>
                </c:pt>
                <c:pt idx="5">
                  <c:v>変動費</c:v>
                </c:pt>
              </c:strCache>
            </c:strRef>
          </c:cat>
          <c:val>
            <c:numRef>
              <c:f>('5月'!$I$4:$I$8,'5月'!$M$5)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441-DD4E-8C07-061D59CE3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134733158355207E-2"/>
          <c:y val="5.150408282298042E-2"/>
          <c:w val="0.8577305336832895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070166229221345"/>
          <c:y val="0.19643518518518518"/>
          <c:w val="0.38526356080489937"/>
          <c:h val="0.64210593467483235"/>
        </c:manualLayout>
      </c:layout>
      <c:pieChart>
        <c:varyColors val="1"/>
        <c:ser>
          <c:idx val="0"/>
          <c:order val="0"/>
          <c:tx>
            <c:strRef>
              <c:f>'6月'!$G$4:$G$8</c:f>
              <c:strCache>
                <c:ptCount val="5"/>
                <c:pt idx="0">
                  <c:v>社会保険・税金</c:v>
                </c:pt>
                <c:pt idx="1">
                  <c:v>貯蓄</c:v>
                </c:pt>
                <c:pt idx="2">
                  <c:v>自己投資</c:v>
                </c:pt>
                <c:pt idx="3">
                  <c:v>固定費</c:v>
                </c:pt>
                <c:pt idx="4">
                  <c:v>特別費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CA-1849-9CBF-D571555A00EE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CA-1849-9CBF-D571555A00EE}"/>
              </c:ext>
            </c:extLst>
          </c:dPt>
          <c:dPt>
            <c:idx val="2"/>
            <c:bubble3D val="0"/>
            <c:explosion val="13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CA-1849-9CBF-D571555A00EE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FCA-1849-9CBF-D571555A00EE}"/>
              </c:ext>
            </c:extLst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FCA-1849-9CBF-D571555A00EE}"/>
              </c:ext>
            </c:extLst>
          </c:dPt>
          <c:dPt>
            <c:idx val="5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FCA-1849-9CBF-D571555A00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('6月'!$G$4:$G$8,'6月'!$K$5)</c:f>
              <c:strCache>
                <c:ptCount val="6"/>
                <c:pt idx="0">
                  <c:v>社会保険・税金</c:v>
                </c:pt>
                <c:pt idx="1">
                  <c:v>貯蓄</c:v>
                </c:pt>
                <c:pt idx="2">
                  <c:v>自己投資</c:v>
                </c:pt>
                <c:pt idx="3">
                  <c:v>固定費</c:v>
                </c:pt>
                <c:pt idx="4">
                  <c:v>特別費</c:v>
                </c:pt>
                <c:pt idx="5">
                  <c:v>変動費</c:v>
                </c:pt>
              </c:strCache>
            </c:strRef>
          </c:cat>
          <c:val>
            <c:numRef>
              <c:f>('6月'!$I$4:$I$8,'6月'!$M$5)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FCA-1849-9CBF-D571555A0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134733158355207E-2"/>
          <c:y val="5.150408282298042E-2"/>
          <c:w val="0.8577305336832895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070166229221345"/>
          <c:y val="0.19643518518518518"/>
          <c:w val="0.38526356080489937"/>
          <c:h val="0.64210593467483235"/>
        </c:manualLayout>
      </c:layout>
      <c:pieChart>
        <c:varyColors val="1"/>
        <c:ser>
          <c:idx val="0"/>
          <c:order val="0"/>
          <c:tx>
            <c:strRef>
              <c:f>'7月'!$G$4:$G$8</c:f>
              <c:strCache>
                <c:ptCount val="5"/>
                <c:pt idx="0">
                  <c:v>社会保険・税金</c:v>
                </c:pt>
                <c:pt idx="1">
                  <c:v>貯蓄</c:v>
                </c:pt>
                <c:pt idx="2">
                  <c:v>自己投資</c:v>
                </c:pt>
                <c:pt idx="3">
                  <c:v>固定費</c:v>
                </c:pt>
                <c:pt idx="4">
                  <c:v>特別費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658-F14F-A9EA-3C2E744CA433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658-F14F-A9EA-3C2E744CA433}"/>
              </c:ext>
            </c:extLst>
          </c:dPt>
          <c:dPt>
            <c:idx val="2"/>
            <c:bubble3D val="0"/>
            <c:explosion val="13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658-F14F-A9EA-3C2E744CA43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658-F14F-A9EA-3C2E744CA433}"/>
              </c:ext>
            </c:extLst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658-F14F-A9EA-3C2E744CA433}"/>
              </c:ext>
            </c:extLst>
          </c:dPt>
          <c:dPt>
            <c:idx val="5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658-F14F-A9EA-3C2E744CA4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('7月'!$G$4:$G$8,'7月'!$K$5)</c:f>
              <c:strCache>
                <c:ptCount val="6"/>
                <c:pt idx="0">
                  <c:v>社会保険・税金</c:v>
                </c:pt>
                <c:pt idx="1">
                  <c:v>貯蓄</c:v>
                </c:pt>
                <c:pt idx="2">
                  <c:v>自己投資</c:v>
                </c:pt>
                <c:pt idx="3">
                  <c:v>固定費</c:v>
                </c:pt>
                <c:pt idx="4">
                  <c:v>特別費</c:v>
                </c:pt>
                <c:pt idx="5">
                  <c:v>変動費</c:v>
                </c:pt>
              </c:strCache>
            </c:strRef>
          </c:cat>
          <c:val>
            <c:numRef>
              <c:f>('7月'!$I$4:$I$8,'7月'!$M$5)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658-F14F-A9EA-3C2E744CA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134733158355207E-2"/>
          <c:y val="5.150408282298042E-2"/>
          <c:w val="0.8577305336832895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070166229221345"/>
          <c:y val="0.19643518518518518"/>
          <c:w val="0.38526356080489937"/>
          <c:h val="0.64210593467483235"/>
        </c:manualLayout>
      </c:layout>
      <c:pieChart>
        <c:varyColors val="1"/>
        <c:ser>
          <c:idx val="0"/>
          <c:order val="0"/>
          <c:tx>
            <c:strRef>
              <c:f>'8月'!$G$4:$G$8</c:f>
              <c:strCache>
                <c:ptCount val="5"/>
                <c:pt idx="0">
                  <c:v>社会保険・税金</c:v>
                </c:pt>
                <c:pt idx="1">
                  <c:v>貯蓄</c:v>
                </c:pt>
                <c:pt idx="2">
                  <c:v>自己投資</c:v>
                </c:pt>
                <c:pt idx="3">
                  <c:v>固定費</c:v>
                </c:pt>
                <c:pt idx="4">
                  <c:v>特別費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A4-2644-AF0C-4DEB34EE8E9D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A4-2644-AF0C-4DEB34EE8E9D}"/>
              </c:ext>
            </c:extLst>
          </c:dPt>
          <c:dPt>
            <c:idx val="2"/>
            <c:bubble3D val="0"/>
            <c:explosion val="13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8A4-2644-AF0C-4DEB34EE8E9D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8A4-2644-AF0C-4DEB34EE8E9D}"/>
              </c:ext>
            </c:extLst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8A4-2644-AF0C-4DEB34EE8E9D}"/>
              </c:ext>
            </c:extLst>
          </c:dPt>
          <c:dPt>
            <c:idx val="5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8A4-2644-AF0C-4DEB34EE8E9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('8月'!$G$4:$G$8,'8月'!$K$5)</c:f>
              <c:strCache>
                <c:ptCount val="6"/>
                <c:pt idx="0">
                  <c:v>社会保険・税金</c:v>
                </c:pt>
                <c:pt idx="1">
                  <c:v>貯蓄</c:v>
                </c:pt>
                <c:pt idx="2">
                  <c:v>自己投資</c:v>
                </c:pt>
                <c:pt idx="3">
                  <c:v>固定費</c:v>
                </c:pt>
                <c:pt idx="4">
                  <c:v>特別費</c:v>
                </c:pt>
                <c:pt idx="5">
                  <c:v>変動費</c:v>
                </c:pt>
              </c:strCache>
            </c:strRef>
          </c:cat>
          <c:val>
            <c:numRef>
              <c:f>('8月'!$I$4:$I$8,'8月'!$M$5)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8A4-2644-AF0C-4DEB34EE8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134733158355207E-2"/>
          <c:y val="5.150408282298042E-2"/>
          <c:w val="0.8577305336832895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070166229221345"/>
          <c:y val="0.19643518518518518"/>
          <c:w val="0.38526356080489937"/>
          <c:h val="0.64210593467483235"/>
        </c:manualLayout>
      </c:layout>
      <c:pieChart>
        <c:varyColors val="1"/>
        <c:ser>
          <c:idx val="0"/>
          <c:order val="0"/>
          <c:tx>
            <c:strRef>
              <c:f>'9月'!$G$4:$G$8</c:f>
              <c:strCache>
                <c:ptCount val="5"/>
                <c:pt idx="0">
                  <c:v>社会保険・税金</c:v>
                </c:pt>
                <c:pt idx="1">
                  <c:v>貯蓄</c:v>
                </c:pt>
                <c:pt idx="2">
                  <c:v>自己投資</c:v>
                </c:pt>
                <c:pt idx="3">
                  <c:v>固定費</c:v>
                </c:pt>
                <c:pt idx="4">
                  <c:v>特別費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EEF-2B4B-82E5-BBDA8A1540BD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EEF-2B4B-82E5-BBDA8A1540BD}"/>
              </c:ext>
            </c:extLst>
          </c:dPt>
          <c:dPt>
            <c:idx val="2"/>
            <c:bubble3D val="0"/>
            <c:explosion val="13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EEF-2B4B-82E5-BBDA8A1540BD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EEF-2B4B-82E5-BBDA8A1540BD}"/>
              </c:ext>
            </c:extLst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EEF-2B4B-82E5-BBDA8A1540BD}"/>
              </c:ext>
            </c:extLst>
          </c:dPt>
          <c:dPt>
            <c:idx val="5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EEF-2B4B-82E5-BBDA8A1540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('9月'!$G$4:$G$8,'9月'!$K$5)</c:f>
              <c:strCache>
                <c:ptCount val="6"/>
                <c:pt idx="0">
                  <c:v>社会保険・税金</c:v>
                </c:pt>
                <c:pt idx="1">
                  <c:v>貯蓄</c:v>
                </c:pt>
                <c:pt idx="2">
                  <c:v>自己投資</c:v>
                </c:pt>
                <c:pt idx="3">
                  <c:v>固定費</c:v>
                </c:pt>
                <c:pt idx="4">
                  <c:v>特別費</c:v>
                </c:pt>
                <c:pt idx="5">
                  <c:v>変動費</c:v>
                </c:pt>
              </c:strCache>
            </c:strRef>
          </c:cat>
          <c:val>
            <c:numRef>
              <c:f>('9月'!$I$4:$I$8,'9月'!$M$5)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EEF-2B4B-82E5-BBDA8A154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134733158355207E-2"/>
          <c:y val="5.150408282298042E-2"/>
          <c:w val="0.8577305336832895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123824</xdr:colOff>
      <xdr:row>0</xdr:row>
      <xdr:rowOff>142874</xdr:rowOff>
    </xdr:from>
    <xdr:to>
      <xdr:col>20</xdr:col>
      <xdr:colOff>600074</xdr:colOff>
      <xdr:row>9</xdr:row>
      <xdr:rowOff>247649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504824</xdr:colOff>
      <xdr:row>0</xdr:row>
      <xdr:rowOff>168274</xdr:rowOff>
    </xdr:from>
    <xdr:to>
      <xdr:col>20</xdr:col>
      <xdr:colOff>15874</xdr:colOff>
      <xdr:row>9</xdr:row>
      <xdr:rowOff>25400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3C5619E-BC7B-7546-94E8-4A637DF500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466724</xdr:colOff>
      <xdr:row>0</xdr:row>
      <xdr:rowOff>165100</xdr:rowOff>
    </xdr:from>
    <xdr:to>
      <xdr:col>19</xdr:col>
      <xdr:colOff>942974</xdr:colOff>
      <xdr:row>9</xdr:row>
      <xdr:rowOff>22226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C2F1E0E-7A05-8040-8202-0EC0AC4B6D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288924</xdr:colOff>
      <xdr:row>0</xdr:row>
      <xdr:rowOff>114300</xdr:rowOff>
    </xdr:from>
    <xdr:to>
      <xdr:col>19</xdr:col>
      <xdr:colOff>765174</xdr:colOff>
      <xdr:row>8</xdr:row>
      <xdr:rowOff>288926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5E1B684-EA0A-7242-AEC4-C587670869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65</xdr:row>
      <xdr:rowOff>219074</xdr:rowOff>
    </xdr:from>
    <xdr:to>
      <xdr:col>11</xdr:col>
      <xdr:colOff>711200</xdr:colOff>
      <xdr:row>94</xdr:row>
      <xdr:rowOff>101600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19051</xdr:colOff>
      <xdr:row>1</xdr:row>
      <xdr:rowOff>38101</xdr:rowOff>
    </xdr:from>
    <xdr:to>
      <xdr:col>15</xdr:col>
      <xdr:colOff>704851</xdr:colOff>
      <xdr:row>2</xdr:row>
      <xdr:rowOff>28576</xdr:rowOff>
    </xdr:to>
    <xdr:sp macro="" textlink="">
      <xdr:nvSpPr>
        <xdr:cNvPr id="3" name="フローチャート: 代替処理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904876" y="628651"/>
          <a:ext cx="14439900" cy="838200"/>
        </a:xfrm>
        <a:prstGeom prst="flowChartAlternateProcess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資産目標</a:t>
          </a:r>
          <a:r>
            <a:rPr kumimoji="1" lang="ja-JP" altLang="en-US" sz="1800">
              <a:solidFill>
                <a:sysClr val="windowText" lastClr="000000"/>
              </a:solidFill>
            </a:rPr>
            <a:t>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123824</xdr:colOff>
      <xdr:row>0</xdr:row>
      <xdr:rowOff>142874</xdr:rowOff>
    </xdr:from>
    <xdr:to>
      <xdr:col>20</xdr:col>
      <xdr:colOff>600074</xdr:colOff>
      <xdr:row>9</xdr:row>
      <xdr:rowOff>247649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1BFC264-55B9-4F4C-9418-CC9331D3C1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22224</xdr:colOff>
      <xdr:row>0</xdr:row>
      <xdr:rowOff>177800</xdr:rowOff>
    </xdr:from>
    <xdr:to>
      <xdr:col>20</xdr:col>
      <xdr:colOff>498474</xdr:colOff>
      <xdr:row>9</xdr:row>
      <xdr:rowOff>63500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C82FDED-7F04-8448-AB4B-0EB65F23D7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758824</xdr:colOff>
      <xdr:row>0</xdr:row>
      <xdr:rowOff>241300</xdr:rowOff>
    </xdr:from>
    <xdr:to>
      <xdr:col>20</xdr:col>
      <xdr:colOff>269874</xdr:colOff>
      <xdr:row>9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79DA987-E8EA-4E46-9693-D1DAA08EBC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771524</xdr:colOff>
      <xdr:row>0</xdr:row>
      <xdr:rowOff>279400</xdr:rowOff>
    </xdr:from>
    <xdr:to>
      <xdr:col>20</xdr:col>
      <xdr:colOff>282574</xdr:colOff>
      <xdr:row>8</xdr:row>
      <xdr:rowOff>295275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9AE5337-6C12-9F48-9D48-998401FC7F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428624</xdr:colOff>
      <xdr:row>0</xdr:row>
      <xdr:rowOff>231774</xdr:rowOff>
    </xdr:from>
    <xdr:to>
      <xdr:col>19</xdr:col>
      <xdr:colOff>904874</xdr:colOff>
      <xdr:row>9</xdr:row>
      <xdr:rowOff>88900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43A4FFC-7BE6-554B-95FD-7B2F8D1CA9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568324</xdr:colOff>
      <xdr:row>0</xdr:row>
      <xdr:rowOff>180974</xdr:rowOff>
    </xdr:from>
    <xdr:to>
      <xdr:col>20</xdr:col>
      <xdr:colOff>79374</xdr:colOff>
      <xdr:row>9</xdr:row>
      <xdr:rowOff>38100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6ED1047-8736-9542-AA8F-FD2D7649EF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669924</xdr:colOff>
      <xdr:row>0</xdr:row>
      <xdr:rowOff>165100</xdr:rowOff>
    </xdr:from>
    <xdr:to>
      <xdr:col>20</xdr:col>
      <xdr:colOff>180974</xdr:colOff>
      <xdr:row>9</xdr:row>
      <xdr:rowOff>22226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A10C992-D018-8D4E-B0DE-C2D2FA1A28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517524</xdr:colOff>
      <xdr:row>0</xdr:row>
      <xdr:rowOff>104774</xdr:rowOff>
    </xdr:from>
    <xdr:to>
      <xdr:col>20</xdr:col>
      <xdr:colOff>28574</xdr:colOff>
      <xdr:row>8</xdr:row>
      <xdr:rowOff>279400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2BE7FF3-AB47-7E4E-897B-F2753E0FE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47E51-00D7-4C3D-99EF-5FA2D02B54A0}">
  <sheetPr codeName="Sheet20">
    <tabColor theme="8" tint="0.59999389629810485"/>
  </sheetPr>
  <dimension ref="B1:Y47"/>
  <sheetViews>
    <sheetView showGridLines="0" workbookViewId="0">
      <pane xSplit="2" ySplit="14" topLeftCell="C15" activePane="bottomRight" state="frozen"/>
      <selection activeCell="G18" sqref="G18"/>
      <selection pane="topRight" activeCell="G18" sqref="G18"/>
      <selection pane="bottomLeft" activeCell="G18" sqref="G18"/>
      <selection pane="bottomRight" activeCell="B1" sqref="B1"/>
    </sheetView>
  </sheetViews>
  <sheetFormatPr baseColWidth="10" defaultColWidth="8.83203125" defaultRowHeight="18"/>
  <cols>
    <col min="1" max="1" width="2.1640625" customWidth="1"/>
    <col min="2" max="2" width="5.1640625" customWidth="1"/>
    <col min="3" max="3" width="12.6640625" style="6" customWidth="1"/>
    <col min="4" max="4" width="13.1640625" style="4" customWidth="1"/>
    <col min="5" max="5" width="11.6640625" style="4" customWidth="1"/>
    <col min="6" max="6" width="12.1640625" style="4" customWidth="1"/>
    <col min="7" max="7" width="12.6640625" customWidth="1"/>
    <col min="8" max="8" width="13.1640625" style="4" customWidth="1"/>
    <col min="9" max="9" width="13.33203125" style="4" customWidth="1"/>
    <col min="10" max="10" width="12" style="1" customWidth="1"/>
    <col min="11" max="11" width="15.6640625" style="2" customWidth="1"/>
    <col min="12" max="12" width="12.83203125" style="1" customWidth="1"/>
    <col min="13" max="13" width="11.83203125" style="103" customWidth="1"/>
    <col min="14" max="23" width="12.6640625" style="1" customWidth="1"/>
    <col min="24" max="33" width="9" customWidth="1"/>
    <col min="34" max="34" width="6.33203125" customWidth="1"/>
    <col min="35" max="35" width="8.6640625" customWidth="1"/>
  </cols>
  <sheetData>
    <row r="1" spans="2:25" ht="40.5" customHeight="1" thickBot="1">
      <c r="B1" s="9"/>
      <c r="C1" s="242" t="s">
        <v>7</v>
      </c>
      <c r="D1" s="243"/>
      <c r="E1" s="18"/>
      <c r="F1" s="18"/>
      <c r="G1" s="3"/>
      <c r="J1" s="2"/>
    </row>
    <row r="2" spans="2:25" s="213" customFormat="1" ht="18.75" customHeight="1" thickTop="1" thickBot="1">
      <c r="B2" s="211"/>
      <c r="C2" s="254" t="s">
        <v>75</v>
      </c>
      <c r="D2" s="255"/>
      <c r="E2" s="256"/>
      <c r="F2" s="257" t="s">
        <v>117</v>
      </c>
      <c r="G2" s="251" t="s">
        <v>76</v>
      </c>
      <c r="H2" s="252"/>
      <c r="I2" s="253"/>
      <c r="J2" s="257" t="s">
        <v>118</v>
      </c>
      <c r="K2" s="265" t="s">
        <v>77</v>
      </c>
      <c r="L2" s="266"/>
      <c r="M2" s="267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2:25" ht="18" customHeight="1" thickTop="1" thickBot="1">
      <c r="B3" s="8"/>
      <c r="C3" s="217"/>
      <c r="D3" s="218" t="s">
        <v>28</v>
      </c>
      <c r="E3" s="219" t="s">
        <v>69</v>
      </c>
      <c r="F3" s="257"/>
      <c r="G3" s="217"/>
      <c r="H3" s="218" t="s">
        <v>28</v>
      </c>
      <c r="I3" s="219" t="s">
        <v>69</v>
      </c>
      <c r="J3" s="257"/>
      <c r="K3" s="217"/>
      <c r="L3" s="218" t="s">
        <v>28</v>
      </c>
      <c r="M3" s="219" t="s">
        <v>69</v>
      </c>
      <c r="N3" s="2"/>
      <c r="O3" s="2"/>
      <c r="P3" s="2"/>
      <c r="Q3" s="2"/>
      <c r="R3" s="2"/>
      <c r="S3" s="2"/>
      <c r="T3" s="2"/>
      <c r="U3" s="2"/>
      <c r="V3" s="2"/>
      <c r="W3" s="2"/>
    </row>
    <row r="4" spans="2:25" ht="25" customHeight="1" thickTop="1" thickBot="1">
      <c r="B4" s="5"/>
      <c r="C4" s="147" t="s">
        <v>10</v>
      </c>
      <c r="D4" s="148">
        <f>C12</f>
        <v>0</v>
      </c>
      <c r="E4" s="149">
        <f>C11</f>
        <v>0</v>
      </c>
      <c r="F4" s="257"/>
      <c r="G4" s="144" t="s">
        <v>80</v>
      </c>
      <c r="H4" s="145">
        <f>E12</f>
        <v>0</v>
      </c>
      <c r="I4" s="146">
        <f>E11</f>
        <v>0</v>
      </c>
      <c r="J4" s="257"/>
      <c r="K4" s="214" t="s">
        <v>81</v>
      </c>
      <c r="L4" s="215">
        <f>D4-H9</f>
        <v>0</v>
      </c>
      <c r="M4" s="216">
        <f>E4-I9</f>
        <v>0</v>
      </c>
      <c r="N4" s="100"/>
      <c r="O4" s="100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ht="25" customHeight="1" thickTop="1" thickBot="1">
      <c r="B5" s="5"/>
      <c r="C5" s="246"/>
      <c r="D5" s="151"/>
      <c r="E5" s="247"/>
      <c r="F5" s="248"/>
      <c r="G5" s="137" t="s">
        <v>71</v>
      </c>
      <c r="H5" s="134">
        <f>G12</f>
        <v>0</v>
      </c>
      <c r="I5" s="138">
        <f>G11</f>
        <v>0</v>
      </c>
      <c r="J5" s="127"/>
      <c r="K5" s="150" t="s">
        <v>47</v>
      </c>
      <c r="L5" s="229">
        <f>SUM(N12:W12)</f>
        <v>0</v>
      </c>
      <c r="M5" s="228">
        <f>SUM(N11:W11)</f>
        <v>0</v>
      </c>
      <c r="N5" s="100"/>
      <c r="O5" s="100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5" ht="25" customHeight="1" thickTop="1" thickBot="1">
      <c r="B6" s="5"/>
      <c r="C6" s="246"/>
      <c r="D6" s="151"/>
      <c r="E6" s="247"/>
      <c r="F6" s="248"/>
      <c r="G6" s="137" t="s">
        <v>72</v>
      </c>
      <c r="H6" s="134">
        <f>I12</f>
        <v>0</v>
      </c>
      <c r="I6" s="138">
        <f>I11</f>
        <v>0</v>
      </c>
      <c r="J6" s="127"/>
      <c r="K6" s="152"/>
      <c r="L6" s="153"/>
      <c r="M6" s="99"/>
      <c r="N6" s="100"/>
      <c r="O6" s="100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5" ht="25" customHeight="1" thickTop="1" thickBot="1">
      <c r="B7" s="5"/>
      <c r="C7" s="249"/>
      <c r="D7" s="154"/>
      <c r="E7" s="247"/>
      <c r="F7" s="248"/>
      <c r="G7" s="137" t="s">
        <v>73</v>
      </c>
      <c r="H7" s="134">
        <f>K12</f>
        <v>0</v>
      </c>
      <c r="I7" s="138">
        <f>K11</f>
        <v>0</v>
      </c>
      <c r="J7" s="127"/>
      <c r="K7" s="268" t="s">
        <v>78</v>
      </c>
      <c r="L7" s="269"/>
      <c r="M7" s="270"/>
      <c r="N7" s="102"/>
      <c r="O7" s="100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5" ht="25" customHeight="1" thickTop="1" thickBot="1">
      <c r="B8" s="5"/>
      <c r="C8" s="249"/>
      <c r="D8" s="154"/>
      <c r="E8" s="247"/>
      <c r="F8" s="248"/>
      <c r="G8" s="225" t="s">
        <v>74</v>
      </c>
      <c r="H8" s="226">
        <f>特別費!M6</f>
        <v>0</v>
      </c>
      <c r="I8" s="227">
        <f>特別費!N6</f>
        <v>0</v>
      </c>
      <c r="J8" s="127"/>
      <c r="K8" s="271">
        <f>E4-(I9+M5)</f>
        <v>0</v>
      </c>
      <c r="L8" s="272"/>
      <c r="M8" s="273"/>
      <c r="N8" s="100"/>
      <c r="O8" s="100"/>
      <c r="P8" s="2"/>
      <c r="Q8" s="2"/>
      <c r="R8" s="2"/>
      <c r="S8" s="2"/>
      <c r="T8" s="2"/>
      <c r="U8" s="2"/>
      <c r="V8" s="2"/>
      <c r="W8" s="2"/>
      <c r="X8" s="2"/>
      <c r="Y8" s="2"/>
    </row>
    <row r="9" spans="2:25" ht="25" customHeight="1" thickTop="1" thickBot="1">
      <c r="B9" s="5"/>
      <c r="C9" s="249"/>
      <c r="D9" s="154"/>
      <c r="E9" s="247"/>
      <c r="F9" s="248"/>
      <c r="G9" s="230" t="s">
        <v>17</v>
      </c>
      <c r="H9" s="231">
        <f>SUM(H4:H8)</f>
        <v>0</v>
      </c>
      <c r="I9" s="232">
        <f>SUM(I4:I8)</f>
        <v>0</v>
      </c>
      <c r="J9" s="152"/>
      <c r="K9" s="155"/>
      <c r="L9" s="101"/>
      <c r="M9" s="100"/>
      <c r="N9" s="100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5" ht="36.75" customHeight="1" thickTop="1" thickBot="1">
      <c r="B10" s="5"/>
      <c r="C10" s="131"/>
      <c r="D10" s="131"/>
      <c r="E10" s="129"/>
      <c r="F10" s="130"/>
      <c r="G10" s="139"/>
      <c r="H10" s="140"/>
      <c r="I10" s="141"/>
      <c r="J10" s="7"/>
      <c r="K10" s="12"/>
      <c r="L10" s="101"/>
      <c r="M10" s="100"/>
      <c r="N10" s="142" t="s">
        <v>79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5" ht="22" thickTop="1" thickBot="1">
      <c r="B11" t="s">
        <v>17</v>
      </c>
      <c r="C11" s="250">
        <f>SUM(D15:D24)</f>
        <v>0</v>
      </c>
      <c r="D11" s="250"/>
      <c r="E11" s="250">
        <f>SUM(F15:F24)</f>
        <v>0</v>
      </c>
      <c r="F11" s="250"/>
      <c r="G11" s="250">
        <f>SUM(H15:H24)</f>
        <v>0</v>
      </c>
      <c r="H11" s="250"/>
      <c r="I11" s="262">
        <f>SUM(J15:J24)</f>
        <v>0</v>
      </c>
      <c r="J11" s="264"/>
      <c r="K11" s="262">
        <f>SUM(L15:L24)</f>
        <v>0</v>
      </c>
      <c r="L11" s="263"/>
      <c r="M11" s="132"/>
      <c r="N11" s="133">
        <f t="shared" ref="N11:W11" si="0">SUM(N15:N40)</f>
        <v>0</v>
      </c>
      <c r="O11" s="133">
        <f t="shared" si="0"/>
        <v>0</v>
      </c>
      <c r="P11" s="133">
        <f t="shared" si="0"/>
        <v>0</v>
      </c>
      <c r="Q11" s="133">
        <f t="shared" si="0"/>
        <v>0</v>
      </c>
      <c r="R11" s="133">
        <f t="shared" si="0"/>
        <v>0</v>
      </c>
      <c r="S11" s="133">
        <f t="shared" si="0"/>
        <v>0</v>
      </c>
      <c r="T11" s="133">
        <f t="shared" si="0"/>
        <v>0</v>
      </c>
      <c r="U11" s="133">
        <f t="shared" si="0"/>
        <v>0</v>
      </c>
      <c r="V11" s="133">
        <f t="shared" si="0"/>
        <v>0</v>
      </c>
      <c r="W11" s="133">
        <f t="shared" si="0"/>
        <v>0</v>
      </c>
    </row>
    <row r="12" spans="2:25" ht="22" thickTop="1" thickBot="1">
      <c r="B12" t="s">
        <v>50</v>
      </c>
      <c r="C12" s="244"/>
      <c r="D12" s="245"/>
      <c r="E12" s="244"/>
      <c r="F12" s="245"/>
      <c r="G12" s="244"/>
      <c r="H12" s="245"/>
      <c r="I12" s="244"/>
      <c r="J12" s="245"/>
      <c r="K12" s="244"/>
      <c r="L12" s="245"/>
      <c r="M12" s="135"/>
      <c r="N12" s="136"/>
      <c r="O12" s="136"/>
      <c r="P12" s="136"/>
      <c r="Q12" s="136"/>
      <c r="R12" s="136"/>
      <c r="S12" s="136"/>
      <c r="T12" s="136"/>
      <c r="U12" s="136"/>
      <c r="V12" s="136"/>
      <c r="W12" s="136"/>
    </row>
    <row r="13" spans="2:25" s="71" customFormat="1" ht="20" thickTop="1" thickBot="1">
      <c r="B13" s="71" t="s">
        <v>11</v>
      </c>
      <c r="C13" s="258" t="s">
        <v>10</v>
      </c>
      <c r="D13" s="258"/>
      <c r="E13" s="259" t="s">
        <v>48</v>
      </c>
      <c r="F13" s="260"/>
      <c r="G13" s="258" t="s">
        <v>0</v>
      </c>
      <c r="H13" s="258"/>
      <c r="I13" s="259" t="s">
        <v>49</v>
      </c>
      <c r="J13" s="261"/>
      <c r="K13" s="259" t="s">
        <v>46</v>
      </c>
      <c r="L13" s="260"/>
      <c r="M13" s="104"/>
      <c r="N13" s="170" t="str">
        <f>環境!J5</f>
        <v>食費</v>
      </c>
      <c r="O13" s="170" t="str">
        <f>環境!J6</f>
        <v>外食費</v>
      </c>
      <c r="P13" s="170" t="str">
        <f>環境!J7</f>
        <v>日用品</v>
      </c>
      <c r="Q13" s="170" t="str">
        <f>環境!J8</f>
        <v>交通費</v>
      </c>
      <c r="R13" s="170" t="str">
        <f>環境!J9</f>
        <v>娯楽費</v>
      </c>
      <c r="S13" s="170" t="str">
        <f>環境!J10</f>
        <v>服飾費</v>
      </c>
      <c r="T13" s="170" t="str">
        <f>環境!J11</f>
        <v>交際費</v>
      </c>
      <c r="U13" s="170" t="str">
        <f>環境!J12</f>
        <v>その他</v>
      </c>
      <c r="V13" s="170">
        <f>環境!J13</f>
        <v>0</v>
      </c>
      <c r="W13" s="170">
        <f>環境!J14</f>
        <v>0</v>
      </c>
    </row>
    <row r="14" spans="2:25" s="71" customFormat="1" ht="20" thickTop="1" thickBot="1">
      <c r="C14" s="91" t="s">
        <v>11</v>
      </c>
      <c r="D14" s="92" t="s">
        <v>9</v>
      </c>
      <c r="E14" s="91" t="s">
        <v>11</v>
      </c>
      <c r="F14" s="92" t="s">
        <v>9</v>
      </c>
      <c r="G14" s="91" t="s">
        <v>11</v>
      </c>
      <c r="H14" s="92" t="s">
        <v>9</v>
      </c>
      <c r="I14" s="93" t="s">
        <v>19</v>
      </c>
      <c r="J14" s="94" t="s">
        <v>9</v>
      </c>
      <c r="K14" s="95" t="s">
        <v>19</v>
      </c>
      <c r="L14" s="128" t="s">
        <v>9</v>
      </c>
      <c r="M14" s="105"/>
      <c r="N14" s="91" t="s">
        <v>9</v>
      </c>
      <c r="O14" s="96" t="s">
        <v>9</v>
      </c>
      <c r="P14" s="96" t="s">
        <v>9</v>
      </c>
      <c r="Q14" s="96" t="s">
        <v>9</v>
      </c>
      <c r="R14" s="96" t="s">
        <v>9</v>
      </c>
      <c r="S14" s="96" t="s">
        <v>9</v>
      </c>
      <c r="T14" s="96" t="s">
        <v>9</v>
      </c>
      <c r="U14" s="96" t="s">
        <v>9</v>
      </c>
      <c r="V14" s="96" t="s">
        <v>9</v>
      </c>
      <c r="W14" s="109" t="s">
        <v>9</v>
      </c>
    </row>
    <row r="15" spans="2:25" s="71" customFormat="1" ht="19" thickTop="1">
      <c r="C15" s="73">
        <f>環境!B5</f>
        <v>0</v>
      </c>
      <c r="D15" s="97"/>
      <c r="E15" s="75" t="str">
        <f>環境!D5</f>
        <v>所得税</v>
      </c>
      <c r="F15" s="76"/>
      <c r="G15" s="77">
        <f>環境!F5</f>
        <v>0</v>
      </c>
      <c r="H15" s="74"/>
      <c r="I15" s="78"/>
      <c r="J15" s="79"/>
      <c r="K15" s="78" t="str">
        <f>環境!H5</f>
        <v>住居費</v>
      </c>
      <c r="L15" s="106"/>
      <c r="M15" s="143" t="s">
        <v>82</v>
      </c>
      <c r="N15" s="80"/>
      <c r="O15" s="80"/>
      <c r="P15" s="80"/>
      <c r="Q15" s="81"/>
      <c r="R15" s="81"/>
      <c r="S15" s="81"/>
      <c r="T15" s="81"/>
      <c r="U15" s="81"/>
      <c r="V15" s="81"/>
      <c r="W15" s="110"/>
    </row>
    <row r="16" spans="2:25" s="71" customFormat="1">
      <c r="C16" s="82">
        <f>環境!B6</f>
        <v>0</v>
      </c>
      <c r="D16" s="98"/>
      <c r="E16" s="84" t="str">
        <f>環境!D6</f>
        <v>住民税</v>
      </c>
      <c r="F16" s="85"/>
      <c r="G16" s="114">
        <f>環境!F6</f>
        <v>0</v>
      </c>
      <c r="H16" s="83"/>
      <c r="I16" s="86"/>
      <c r="J16" s="87"/>
      <c r="K16" s="115" t="str">
        <f>環境!H6</f>
        <v>光熱費</v>
      </c>
      <c r="L16" s="107"/>
      <c r="M16" s="143" t="s">
        <v>83</v>
      </c>
      <c r="N16" s="88"/>
      <c r="O16" s="88"/>
      <c r="P16" s="88"/>
      <c r="Q16" s="88"/>
      <c r="R16" s="88"/>
      <c r="S16" s="88"/>
      <c r="T16" s="88"/>
      <c r="U16" s="88"/>
      <c r="V16" s="88"/>
      <c r="W16" s="111"/>
    </row>
    <row r="17" spans="3:23" s="71" customFormat="1">
      <c r="C17" s="82">
        <f>環境!B7</f>
        <v>0</v>
      </c>
      <c r="D17" s="98"/>
      <c r="E17" s="84" t="str">
        <f>環境!D7</f>
        <v>健康保険</v>
      </c>
      <c r="F17" s="85"/>
      <c r="G17" s="114">
        <f>環境!F7</f>
        <v>0</v>
      </c>
      <c r="H17" s="83"/>
      <c r="I17" s="86"/>
      <c r="J17" s="87"/>
      <c r="K17" s="115" t="str">
        <f>環境!H7</f>
        <v>通信費</v>
      </c>
      <c r="L17" s="108"/>
      <c r="M17" s="143" t="s">
        <v>84</v>
      </c>
      <c r="N17" s="88"/>
      <c r="O17" s="88"/>
      <c r="P17" s="88"/>
      <c r="Q17" s="88"/>
      <c r="R17" s="88"/>
      <c r="S17" s="88"/>
      <c r="T17" s="88"/>
      <c r="U17" s="88"/>
      <c r="V17" s="88"/>
      <c r="W17" s="111"/>
    </row>
    <row r="18" spans="3:23" s="71" customFormat="1">
      <c r="C18" s="82">
        <f>環境!B8</f>
        <v>0</v>
      </c>
      <c r="D18" s="98"/>
      <c r="E18" s="84" t="str">
        <f>環境!D8</f>
        <v>介護保険</v>
      </c>
      <c r="F18" s="85"/>
      <c r="G18" s="114">
        <f>環境!F8</f>
        <v>0</v>
      </c>
      <c r="H18" s="83"/>
      <c r="I18" s="86"/>
      <c r="J18" s="87"/>
      <c r="K18" s="115" t="str">
        <f>環境!H8</f>
        <v>生命保険</v>
      </c>
      <c r="L18" s="108"/>
      <c r="M18" s="143" t="s">
        <v>85</v>
      </c>
      <c r="N18" s="88"/>
      <c r="O18" s="88"/>
      <c r="P18" s="88"/>
      <c r="Q18" s="88"/>
      <c r="R18" s="88"/>
      <c r="S18" s="88"/>
      <c r="T18" s="88"/>
      <c r="U18" s="88"/>
      <c r="V18" s="88"/>
      <c r="W18" s="111"/>
    </row>
    <row r="19" spans="3:23" s="71" customFormat="1">
      <c r="C19" s="82">
        <f>環境!B9</f>
        <v>0</v>
      </c>
      <c r="D19" s="98"/>
      <c r="E19" s="84" t="str">
        <f>環境!D9</f>
        <v>厚生年金</v>
      </c>
      <c r="F19" s="85"/>
      <c r="G19" s="114">
        <f>環境!F9</f>
        <v>0</v>
      </c>
      <c r="H19" s="83"/>
      <c r="I19" s="86"/>
      <c r="J19" s="87"/>
      <c r="K19" s="115">
        <f>環境!H9</f>
        <v>0</v>
      </c>
      <c r="L19" s="108"/>
      <c r="M19" s="143" t="s">
        <v>86</v>
      </c>
      <c r="N19" s="88"/>
      <c r="O19" s="88"/>
      <c r="P19" s="88"/>
      <c r="Q19" s="88"/>
      <c r="R19" s="88"/>
      <c r="S19" s="88"/>
      <c r="T19" s="88"/>
      <c r="U19" s="88"/>
      <c r="V19" s="88"/>
      <c r="W19" s="111"/>
    </row>
    <row r="20" spans="3:23" s="71" customFormat="1">
      <c r="C20" s="82">
        <f>環境!B10</f>
        <v>0</v>
      </c>
      <c r="D20" s="98"/>
      <c r="E20" s="84">
        <f>環境!D10</f>
        <v>0</v>
      </c>
      <c r="F20" s="85"/>
      <c r="G20" s="114">
        <f>環境!F10</f>
        <v>0</v>
      </c>
      <c r="H20" s="83"/>
      <c r="I20" s="86"/>
      <c r="J20" s="87"/>
      <c r="K20" s="115">
        <f>環境!H10</f>
        <v>0</v>
      </c>
      <c r="L20" s="107"/>
      <c r="M20" s="143" t="s">
        <v>87</v>
      </c>
      <c r="N20" s="88"/>
      <c r="O20" s="88"/>
      <c r="P20" s="88"/>
      <c r="Q20" s="88"/>
      <c r="R20" s="88"/>
      <c r="S20" s="88"/>
      <c r="T20" s="88"/>
      <c r="U20" s="88"/>
      <c r="V20" s="88"/>
      <c r="W20" s="111"/>
    </row>
    <row r="21" spans="3:23" s="71" customFormat="1">
      <c r="C21" s="82">
        <f>環境!B11</f>
        <v>0</v>
      </c>
      <c r="D21" s="98"/>
      <c r="E21" s="84">
        <f>環境!D11</f>
        <v>0</v>
      </c>
      <c r="F21" s="85"/>
      <c r="G21" s="114">
        <f>環境!F11</f>
        <v>0</v>
      </c>
      <c r="H21" s="83"/>
      <c r="I21" s="86"/>
      <c r="J21" s="87"/>
      <c r="K21" s="115">
        <f>環境!H11</f>
        <v>0</v>
      </c>
      <c r="L21" s="107"/>
      <c r="M21" s="143" t="s">
        <v>88</v>
      </c>
      <c r="N21" s="88"/>
      <c r="O21" s="88"/>
      <c r="P21" s="88"/>
      <c r="Q21" s="88"/>
      <c r="R21" s="88"/>
      <c r="S21" s="88"/>
      <c r="T21" s="88"/>
      <c r="U21" s="88"/>
      <c r="V21" s="88"/>
      <c r="W21" s="111"/>
    </row>
    <row r="22" spans="3:23" s="71" customFormat="1">
      <c r="C22" s="82">
        <f>環境!B12</f>
        <v>0</v>
      </c>
      <c r="D22" s="98"/>
      <c r="E22" s="84">
        <f>環境!D12</f>
        <v>0</v>
      </c>
      <c r="F22" s="85"/>
      <c r="G22" s="114">
        <f>環境!F12</f>
        <v>0</v>
      </c>
      <c r="H22" s="83"/>
      <c r="I22" s="86"/>
      <c r="J22" s="87"/>
      <c r="K22" s="115">
        <f>環境!H12</f>
        <v>0</v>
      </c>
      <c r="L22" s="107"/>
      <c r="M22" s="143" t="s">
        <v>89</v>
      </c>
      <c r="N22" s="88"/>
      <c r="O22" s="88"/>
      <c r="P22" s="88"/>
      <c r="Q22" s="88"/>
      <c r="R22" s="88"/>
      <c r="S22" s="88"/>
      <c r="T22" s="88"/>
      <c r="U22" s="88"/>
      <c r="V22" s="88"/>
      <c r="W22" s="111"/>
    </row>
    <row r="23" spans="3:23" s="71" customFormat="1">
      <c r="C23" s="82">
        <f>環境!B13</f>
        <v>0</v>
      </c>
      <c r="D23" s="98"/>
      <c r="E23" s="84">
        <f>環境!D13</f>
        <v>0</v>
      </c>
      <c r="F23" s="85"/>
      <c r="G23" s="114">
        <f>環境!F13</f>
        <v>0</v>
      </c>
      <c r="H23" s="83"/>
      <c r="I23" s="86"/>
      <c r="J23" s="87"/>
      <c r="K23" s="115">
        <f>環境!H13</f>
        <v>0</v>
      </c>
      <c r="L23" s="107"/>
      <c r="M23" s="143" t="s">
        <v>90</v>
      </c>
      <c r="N23" s="88"/>
      <c r="O23" s="88"/>
      <c r="P23" s="88"/>
      <c r="Q23" s="88"/>
      <c r="R23" s="88"/>
      <c r="S23" s="88"/>
      <c r="T23" s="88"/>
      <c r="U23" s="88"/>
      <c r="V23" s="88"/>
      <c r="W23" s="111"/>
    </row>
    <row r="24" spans="3:23" s="71" customFormat="1" ht="19" thickBot="1">
      <c r="C24" s="201">
        <f>環境!B14</f>
        <v>0</v>
      </c>
      <c r="D24" s="202"/>
      <c r="E24" s="203">
        <f>環境!D14</f>
        <v>0</v>
      </c>
      <c r="F24" s="204"/>
      <c r="G24" s="205">
        <f>環境!F14</f>
        <v>0</v>
      </c>
      <c r="H24" s="206"/>
      <c r="I24" s="207"/>
      <c r="J24" s="208"/>
      <c r="K24" s="209">
        <f>環境!H14</f>
        <v>0</v>
      </c>
      <c r="L24" s="210"/>
      <c r="M24" s="143" t="s">
        <v>91</v>
      </c>
      <c r="N24" s="88"/>
      <c r="O24" s="88"/>
      <c r="P24" s="88"/>
      <c r="Q24" s="88"/>
      <c r="R24" s="88"/>
      <c r="S24" s="88"/>
      <c r="T24" s="88"/>
      <c r="U24" s="88"/>
      <c r="V24" s="88"/>
      <c r="W24" s="111"/>
    </row>
    <row r="25" spans="3:23" s="71" customFormat="1" ht="19" thickTop="1">
      <c r="C25" s="6"/>
      <c r="D25" s="4"/>
      <c r="E25" s="4"/>
      <c r="F25" s="4"/>
      <c r="G25"/>
      <c r="H25" s="4"/>
      <c r="I25" s="4"/>
      <c r="J25" s="1"/>
      <c r="K25" s="2"/>
      <c r="L25" s="1"/>
      <c r="M25" s="143" t="s">
        <v>92</v>
      </c>
      <c r="N25" s="88"/>
      <c r="O25" s="88"/>
      <c r="P25" s="88"/>
      <c r="Q25" s="88"/>
      <c r="R25" s="88"/>
      <c r="S25" s="88"/>
      <c r="T25" s="88"/>
      <c r="U25" s="88"/>
      <c r="V25" s="88"/>
      <c r="W25" s="111"/>
    </row>
    <row r="26" spans="3:23" s="71" customFormat="1">
      <c r="C26" s="6"/>
      <c r="D26" s="4"/>
      <c r="E26" s="4"/>
      <c r="F26" s="4"/>
      <c r="G26"/>
      <c r="H26" s="4"/>
      <c r="I26" s="4"/>
      <c r="J26" s="1"/>
      <c r="K26" s="2"/>
      <c r="L26" s="1"/>
      <c r="M26" s="143" t="s">
        <v>93</v>
      </c>
      <c r="N26" s="88"/>
      <c r="O26" s="88"/>
      <c r="P26" s="88"/>
      <c r="Q26" s="88"/>
      <c r="R26" s="88"/>
      <c r="S26" s="88"/>
      <c r="T26" s="88"/>
      <c r="U26" s="88"/>
      <c r="V26" s="88"/>
      <c r="W26" s="111"/>
    </row>
    <row r="27" spans="3:23" s="71" customFormat="1">
      <c r="C27" s="6"/>
      <c r="D27" s="4"/>
      <c r="E27" s="4"/>
      <c r="F27" s="4"/>
      <c r="G27"/>
      <c r="H27" s="4"/>
      <c r="I27" s="4"/>
      <c r="J27" s="1"/>
      <c r="K27" s="2"/>
      <c r="L27" s="1"/>
      <c r="M27" s="143" t="s">
        <v>94</v>
      </c>
      <c r="N27" s="88"/>
      <c r="O27" s="88"/>
      <c r="P27" s="88"/>
      <c r="Q27" s="88"/>
      <c r="R27" s="88"/>
      <c r="S27" s="88"/>
      <c r="T27" s="88"/>
      <c r="U27" s="88"/>
      <c r="V27" s="88"/>
      <c r="W27" s="111"/>
    </row>
    <row r="28" spans="3:23" s="71" customFormat="1">
      <c r="C28" s="6"/>
      <c r="D28" s="4"/>
      <c r="E28" s="4"/>
      <c r="F28" s="4"/>
      <c r="G28"/>
      <c r="H28" s="4"/>
      <c r="I28" s="4"/>
      <c r="J28" s="1"/>
      <c r="K28" s="2"/>
      <c r="L28" s="1"/>
      <c r="M28" s="143" t="s">
        <v>95</v>
      </c>
      <c r="N28" s="88"/>
      <c r="O28" s="88"/>
      <c r="P28" s="88"/>
      <c r="Q28" s="88"/>
      <c r="R28" s="88"/>
      <c r="S28" s="88"/>
      <c r="T28" s="88"/>
      <c r="U28" s="88"/>
      <c r="V28" s="88"/>
      <c r="W28" s="111"/>
    </row>
    <row r="29" spans="3:23" s="71" customFormat="1">
      <c r="C29" s="6"/>
      <c r="D29" s="4"/>
      <c r="E29" s="4"/>
      <c r="F29" s="4"/>
      <c r="G29"/>
      <c r="H29" s="4"/>
      <c r="I29" s="4"/>
      <c r="J29" s="1"/>
      <c r="K29" s="2"/>
      <c r="L29" s="1"/>
      <c r="M29" s="143" t="s">
        <v>96</v>
      </c>
      <c r="N29" s="88"/>
      <c r="O29" s="88"/>
      <c r="P29" s="88"/>
      <c r="Q29" s="88"/>
      <c r="R29" s="88"/>
      <c r="S29" s="88"/>
      <c r="T29" s="88"/>
      <c r="U29" s="88"/>
      <c r="V29" s="88"/>
      <c r="W29" s="111"/>
    </row>
    <row r="30" spans="3:23" s="71" customFormat="1">
      <c r="C30" s="6"/>
      <c r="D30" s="4"/>
      <c r="E30" s="4"/>
      <c r="F30" s="4"/>
      <c r="G30"/>
      <c r="H30" s="4"/>
      <c r="I30" s="4"/>
      <c r="J30" s="1"/>
      <c r="K30" s="2"/>
      <c r="L30" s="1"/>
      <c r="M30" s="143" t="s">
        <v>97</v>
      </c>
      <c r="N30" s="88"/>
      <c r="O30" s="88"/>
      <c r="P30" s="88"/>
      <c r="Q30" s="88"/>
      <c r="R30" s="88"/>
      <c r="S30" s="88"/>
      <c r="T30" s="88"/>
      <c r="U30" s="88"/>
      <c r="V30" s="88"/>
      <c r="W30" s="111"/>
    </row>
    <row r="31" spans="3:23" s="71" customFormat="1">
      <c r="C31" s="6"/>
      <c r="D31" s="4"/>
      <c r="E31" s="4"/>
      <c r="F31" s="4"/>
      <c r="G31"/>
      <c r="H31" s="4"/>
      <c r="I31" s="4"/>
      <c r="J31" s="1"/>
      <c r="K31" s="2"/>
      <c r="L31" s="1"/>
      <c r="M31" s="143" t="s">
        <v>98</v>
      </c>
      <c r="N31" s="88"/>
      <c r="O31" s="88"/>
      <c r="P31" s="88"/>
      <c r="Q31" s="88"/>
      <c r="R31" s="88"/>
      <c r="S31" s="88"/>
      <c r="T31" s="88"/>
      <c r="U31" s="88"/>
      <c r="V31" s="88"/>
      <c r="W31" s="111"/>
    </row>
    <row r="32" spans="3:23" s="71" customFormat="1">
      <c r="C32" s="6"/>
      <c r="D32" s="4"/>
      <c r="E32" s="4"/>
      <c r="F32" s="4"/>
      <c r="G32"/>
      <c r="H32" s="4"/>
      <c r="I32" s="4"/>
      <c r="J32" s="1"/>
      <c r="K32" s="2"/>
      <c r="L32" s="1"/>
      <c r="M32" s="143" t="s">
        <v>99</v>
      </c>
      <c r="N32" s="88"/>
      <c r="O32" s="88"/>
      <c r="P32" s="88"/>
      <c r="Q32" s="88"/>
      <c r="R32" s="88"/>
      <c r="S32" s="88"/>
      <c r="T32" s="88"/>
      <c r="U32" s="88"/>
      <c r="V32" s="88"/>
      <c r="W32" s="111"/>
    </row>
    <row r="33" spans="3:23" s="71" customFormat="1">
      <c r="C33" s="6"/>
      <c r="D33" s="4"/>
      <c r="E33" s="4"/>
      <c r="F33" s="4"/>
      <c r="G33"/>
      <c r="H33" s="4"/>
      <c r="I33" s="4"/>
      <c r="J33" s="1"/>
      <c r="K33" s="2"/>
      <c r="L33" s="1"/>
      <c r="M33" s="143" t="s">
        <v>100</v>
      </c>
      <c r="N33" s="89"/>
      <c r="O33" s="89"/>
      <c r="P33" s="89"/>
      <c r="Q33" s="89"/>
      <c r="R33" s="89"/>
      <c r="S33" s="89"/>
      <c r="T33" s="89"/>
      <c r="U33" s="89"/>
      <c r="V33" s="89"/>
      <c r="W33" s="112"/>
    </row>
    <row r="34" spans="3:23" s="71" customFormat="1">
      <c r="C34" s="6"/>
      <c r="D34" s="4"/>
      <c r="E34" s="4"/>
      <c r="F34" s="4"/>
      <c r="G34"/>
      <c r="H34" s="4"/>
      <c r="I34" s="4"/>
      <c r="J34" s="1"/>
      <c r="K34" s="2"/>
      <c r="L34" s="1"/>
      <c r="M34" s="143" t="s">
        <v>101</v>
      </c>
      <c r="N34" s="90"/>
      <c r="O34" s="90"/>
      <c r="P34" s="90"/>
      <c r="Q34" s="90"/>
      <c r="R34" s="90"/>
      <c r="S34" s="90"/>
      <c r="T34" s="90"/>
      <c r="U34" s="90"/>
      <c r="V34" s="90"/>
      <c r="W34" s="113"/>
    </row>
    <row r="35" spans="3:23" s="71" customFormat="1">
      <c r="C35" s="6"/>
      <c r="D35" s="4"/>
      <c r="E35" s="4"/>
      <c r="F35" s="4"/>
      <c r="G35"/>
      <c r="H35" s="4"/>
      <c r="I35" s="4"/>
      <c r="J35" s="1"/>
      <c r="K35" s="2"/>
      <c r="L35" s="1"/>
      <c r="M35" s="143" t="s">
        <v>102</v>
      </c>
      <c r="N35" s="90"/>
      <c r="O35" s="90"/>
      <c r="P35" s="90"/>
      <c r="Q35" s="90"/>
      <c r="R35" s="90"/>
      <c r="S35" s="90"/>
      <c r="T35" s="90"/>
      <c r="U35" s="90"/>
      <c r="V35" s="90"/>
      <c r="W35" s="113"/>
    </row>
    <row r="36" spans="3:23" s="71" customFormat="1">
      <c r="C36" s="6"/>
      <c r="D36" s="4"/>
      <c r="E36" s="4"/>
      <c r="F36" s="4"/>
      <c r="G36"/>
      <c r="H36" s="4"/>
      <c r="I36" s="4"/>
      <c r="J36" s="1"/>
      <c r="K36" s="2"/>
      <c r="L36" s="1"/>
      <c r="M36" s="143" t="s">
        <v>103</v>
      </c>
      <c r="N36" s="90"/>
      <c r="O36" s="90"/>
      <c r="P36" s="90"/>
      <c r="Q36" s="90"/>
      <c r="R36" s="90"/>
      <c r="S36" s="90"/>
      <c r="T36" s="90"/>
      <c r="U36" s="90"/>
      <c r="V36" s="90"/>
      <c r="W36" s="113"/>
    </row>
    <row r="37" spans="3:23" s="71" customFormat="1">
      <c r="C37" s="6"/>
      <c r="D37" s="4"/>
      <c r="E37" s="4"/>
      <c r="F37" s="4"/>
      <c r="G37"/>
      <c r="H37" s="4"/>
      <c r="I37" s="4"/>
      <c r="J37" s="1"/>
      <c r="K37" s="2"/>
      <c r="L37" s="1"/>
      <c r="M37" s="143" t="s">
        <v>104</v>
      </c>
      <c r="N37" s="90"/>
      <c r="O37" s="90"/>
      <c r="P37" s="90"/>
      <c r="Q37" s="90"/>
      <c r="R37" s="90"/>
      <c r="S37" s="90"/>
      <c r="T37" s="90"/>
      <c r="U37" s="90"/>
      <c r="V37" s="90"/>
      <c r="W37" s="113"/>
    </row>
    <row r="38" spans="3:23" s="71" customFormat="1">
      <c r="C38" s="6"/>
      <c r="D38" s="4"/>
      <c r="E38" s="4"/>
      <c r="F38" s="4"/>
      <c r="G38"/>
      <c r="H38" s="4"/>
      <c r="I38" s="4"/>
      <c r="J38" s="1"/>
      <c r="K38" s="2"/>
      <c r="L38" s="1"/>
      <c r="M38" s="143" t="s">
        <v>105</v>
      </c>
      <c r="N38" s="90"/>
      <c r="O38" s="90"/>
      <c r="P38" s="90"/>
      <c r="Q38" s="90"/>
      <c r="R38" s="90"/>
      <c r="S38" s="90"/>
      <c r="T38" s="90"/>
      <c r="U38" s="90"/>
      <c r="V38" s="90"/>
      <c r="W38" s="113"/>
    </row>
    <row r="39" spans="3:23" s="71" customFormat="1">
      <c r="C39" s="6"/>
      <c r="D39" s="4"/>
      <c r="E39" s="4"/>
      <c r="F39" s="4"/>
      <c r="G39"/>
      <c r="H39" s="4"/>
      <c r="I39" s="4"/>
      <c r="J39" s="1"/>
      <c r="K39" s="2"/>
      <c r="L39" s="1"/>
      <c r="M39" s="143" t="s">
        <v>106</v>
      </c>
      <c r="N39" s="90"/>
      <c r="O39" s="90"/>
      <c r="P39" s="90"/>
      <c r="Q39" s="90"/>
      <c r="R39" s="90"/>
      <c r="S39" s="90"/>
      <c r="T39" s="90"/>
      <c r="U39" s="90"/>
      <c r="V39" s="90"/>
      <c r="W39" s="113"/>
    </row>
    <row r="40" spans="3:23" s="71" customFormat="1">
      <c r="C40" s="6"/>
      <c r="D40" s="4"/>
      <c r="E40" s="4"/>
      <c r="F40" s="4"/>
      <c r="G40"/>
      <c r="H40" s="4"/>
      <c r="I40" s="4"/>
      <c r="J40" s="1"/>
      <c r="K40" s="2"/>
      <c r="L40" s="1"/>
      <c r="M40" s="143" t="s">
        <v>107</v>
      </c>
      <c r="N40" s="90"/>
      <c r="O40" s="90"/>
      <c r="P40" s="90"/>
      <c r="Q40" s="90"/>
      <c r="R40" s="90"/>
      <c r="S40" s="90"/>
      <c r="T40" s="90"/>
      <c r="U40" s="90"/>
      <c r="V40" s="90"/>
      <c r="W40" s="113"/>
    </row>
    <row r="41" spans="3:23" s="71" customFormat="1">
      <c r="C41" s="6"/>
      <c r="D41" s="4"/>
      <c r="E41" s="4"/>
      <c r="F41" s="4"/>
      <c r="G41"/>
      <c r="H41" s="4"/>
      <c r="I41" s="4"/>
      <c r="J41" s="1"/>
      <c r="K41" s="2"/>
      <c r="L41" s="1"/>
      <c r="M41" s="143" t="s">
        <v>108</v>
      </c>
      <c r="N41" s="90"/>
      <c r="O41" s="90"/>
      <c r="P41" s="90"/>
      <c r="Q41" s="90"/>
      <c r="R41" s="90"/>
      <c r="S41" s="90"/>
      <c r="T41" s="90"/>
      <c r="U41" s="90"/>
      <c r="V41" s="90"/>
      <c r="W41" s="113"/>
    </row>
    <row r="42" spans="3:23" s="71" customFormat="1">
      <c r="C42" s="6"/>
      <c r="D42" s="4"/>
      <c r="E42" s="4"/>
      <c r="F42" s="4"/>
      <c r="G42"/>
      <c r="H42" s="4"/>
      <c r="I42" s="4"/>
      <c r="J42" s="1"/>
      <c r="K42" s="2"/>
      <c r="L42" s="1"/>
      <c r="M42" s="143" t="s">
        <v>109</v>
      </c>
      <c r="N42" s="90"/>
      <c r="O42" s="90"/>
      <c r="P42" s="90"/>
      <c r="Q42" s="90"/>
      <c r="R42" s="90"/>
      <c r="S42" s="90"/>
      <c r="T42" s="90"/>
      <c r="U42" s="90"/>
      <c r="V42" s="90"/>
      <c r="W42" s="113"/>
    </row>
    <row r="43" spans="3:23" s="71" customFormat="1">
      <c r="C43" s="6"/>
      <c r="D43" s="4"/>
      <c r="E43" s="4"/>
      <c r="F43" s="4"/>
      <c r="G43"/>
      <c r="H43" s="4"/>
      <c r="I43" s="4"/>
      <c r="J43" s="1"/>
      <c r="K43" s="2"/>
      <c r="L43" s="1"/>
      <c r="M43" s="143" t="s">
        <v>110</v>
      </c>
      <c r="N43" s="90"/>
      <c r="O43" s="90"/>
      <c r="P43" s="90"/>
      <c r="Q43" s="90"/>
      <c r="R43" s="90"/>
      <c r="S43" s="90"/>
      <c r="T43" s="90"/>
      <c r="U43" s="90"/>
      <c r="V43" s="90"/>
      <c r="W43" s="113"/>
    </row>
    <row r="44" spans="3:23" s="71" customFormat="1">
      <c r="C44" s="6"/>
      <c r="D44" s="4"/>
      <c r="E44" s="4"/>
      <c r="F44" s="4"/>
      <c r="G44"/>
      <c r="H44" s="4"/>
      <c r="I44" s="4"/>
      <c r="J44" s="1"/>
      <c r="K44" s="2"/>
      <c r="L44" s="1"/>
      <c r="M44" s="143" t="s">
        <v>111</v>
      </c>
      <c r="N44" s="90"/>
      <c r="O44" s="90"/>
      <c r="P44" s="90"/>
      <c r="Q44" s="90"/>
      <c r="R44" s="90"/>
      <c r="S44" s="90"/>
      <c r="T44" s="90"/>
      <c r="U44" s="90"/>
      <c r="V44" s="90"/>
      <c r="W44" s="113"/>
    </row>
    <row r="45" spans="3:23" s="71" customFormat="1">
      <c r="C45" s="6"/>
      <c r="D45" s="4"/>
      <c r="E45" s="4"/>
      <c r="F45" s="4"/>
      <c r="G45"/>
      <c r="H45" s="4"/>
      <c r="I45" s="4"/>
      <c r="J45" s="1"/>
      <c r="K45" s="2"/>
      <c r="L45" s="1"/>
      <c r="M45" s="143" t="s">
        <v>112</v>
      </c>
      <c r="N45" s="90"/>
      <c r="O45" s="90"/>
      <c r="P45" s="90"/>
      <c r="Q45" s="90"/>
      <c r="R45" s="90"/>
      <c r="S45" s="90"/>
      <c r="T45" s="90"/>
      <c r="U45" s="90"/>
      <c r="V45" s="90"/>
      <c r="W45" s="113"/>
    </row>
    <row r="46" spans="3:23" s="71" customFormat="1">
      <c r="C46" s="6"/>
      <c r="D46" s="4"/>
      <c r="E46" s="4"/>
      <c r="F46" s="4"/>
      <c r="G46"/>
      <c r="H46" s="4"/>
      <c r="I46" s="4"/>
      <c r="J46" s="1"/>
      <c r="K46" s="2"/>
      <c r="L46" s="1"/>
      <c r="M46" s="143"/>
      <c r="N46" s="90"/>
      <c r="O46" s="90"/>
      <c r="P46" s="90"/>
      <c r="Q46" s="90"/>
      <c r="R46" s="90"/>
      <c r="S46" s="90"/>
      <c r="T46" s="90"/>
      <c r="U46" s="90"/>
      <c r="V46" s="90"/>
      <c r="W46" s="113"/>
    </row>
    <row r="47" spans="3:23" s="71" customFormat="1">
      <c r="C47" s="6"/>
      <c r="D47" s="4"/>
      <c r="E47" s="4"/>
      <c r="F47" s="4"/>
      <c r="G47"/>
      <c r="H47" s="4"/>
      <c r="I47" s="4"/>
      <c r="J47" s="1"/>
      <c r="K47" s="2"/>
      <c r="L47" s="1"/>
      <c r="M47" s="143"/>
      <c r="N47" s="90"/>
      <c r="O47" s="90"/>
      <c r="P47" s="90"/>
      <c r="Q47" s="90"/>
      <c r="R47" s="90"/>
      <c r="S47" s="90"/>
      <c r="T47" s="90"/>
      <c r="U47" s="90"/>
      <c r="V47" s="90"/>
      <c r="W47" s="113"/>
    </row>
  </sheetData>
  <sheetProtection formatCells="0" formatColumns="0" formatRows="0" insertHyperlinks="0" sort="0" autoFilter="0" pivotTables="0"/>
  <mergeCells count="29">
    <mergeCell ref="K11:L11"/>
    <mergeCell ref="I11:J11"/>
    <mergeCell ref="K2:M2"/>
    <mergeCell ref="K13:L13"/>
    <mergeCell ref="I12:J12"/>
    <mergeCell ref="J2:J4"/>
    <mergeCell ref="K7:M7"/>
    <mergeCell ref="K8:M8"/>
    <mergeCell ref="C13:D13"/>
    <mergeCell ref="E13:F13"/>
    <mergeCell ref="G13:H13"/>
    <mergeCell ref="I13:J13"/>
    <mergeCell ref="K12:L12"/>
    <mergeCell ref="C1:D1"/>
    <mergeCell ref="E12:F12"/>
    <mergeCell ref="G12:H12"/>
    <mergeCell ref="C5:C6"/>
    <mergeCell ref="E5:E6"/>
    <mergeCell ref="F5:F6"/>
    <mergeCell ref="C7:C9"/>
    <mergeCell ref="E7:E9"/>
    <mergeCell ref="F7:F9"/>
    <mergeCell ref="C12:D12"/>
    <mergeCell ref="C11:D11"/>
    <mergeCell ref="E11:F11"/>
    <mergeCell ref="G11:H11"/>
    <mergeCell ref="G2:I2"/>
    <mergeCell ref="C2:E2"/>
    <mergeCell ref="F2:F4"/>
  </mergeCells>
  <phoneticPr fontId="1"/>
  <conditionalFormatting sqref="N13:W13">
    <cfRule type="containsBlanks" dxfId="3143" priority="535">
      <formula>LEN(TRIM(N13))=0</formula>
    </cfRule>
  </conditionalFormatting>
  <conditionalFormatting sqref="G15:I24">
    <cfRule type="expression" dxfId="3142" priority="536">
      <formula>#REF!="投資"</formula>
    </cfRule>
    <cfRule type="expression" dxfId="3141" priority="537">
      <formula>#REF!="浪費"</formula>
    </cfRule>
    <cfRule type="expression" dxfId="3140" priority="538">
      <formula>#REF!="不明"</formula>
    </cfRule>
  </conditionalFormatting>
  <conditionalFormatting sqref="K15:K24">
    <cfRule type="expression" dxfId="3139" priority="403">
      <formula>#REF!="投資"</formula>
    </cfRule>
    <cfRule type="expression" dxfId="3138" priority="404">
      <formula>#REF!="浪費"</formula>
    </cfRule>
    <cfRule type="expression" dxfId="3137" priority="405">
      <formula>#REF!="不明"</formula>
    </cfRule>
  </conditionalFormatting>
  <conditionalFormatting sqref="E15:F24">
    <cfRule type="expression" dxfId="3136" priority="400">
      <formula>#REF!="投資"</formula>
    </cfRule>
    <cfRule type="expression" dxfId="3135" priority="401">
      <formula>#REF!="浪費"</formula>
    </cfRule>
    <cfRule type="expression" dxfId="3134" priority="402">
      <formula>#REF!="不明"</formula>
    </cfRule>
  </conditionalFormatting>
  <conditionalFormatting sqref="I15:J24">
    <cfRule type="expression" dxfId="3133" priority="1535">
      <formula>#REF!="投資"</formula>
    </cfRule>
    <cfRule type="expression" dxfId="3132" priority="1536">
      <formula>#REF!="浪費"</formula>
    </cfRule>
    <cfRule type="expression" dxfId="3131" priority="1537">
      <formula>#REF!="不明"</formula>
    </cfRule>
  </conditionalFormatting>
  <conditionalFormatting sqref="K15:M24 M41:M47 L25:M40">
    <cfRule type="expression" dxfId="3130" priority="1538">
      <formula>#REF!="浪費"</formula>
    </cfRule>
    <cfRule type="expression" dxfId="3129" priority="1539">
      <formula>#REF!="投資"</formula>
    </cfRule>
    <cfRule type="expression" dxfId="3128" priority="1540">
      <formula>#REF!="不明"</formula>
    </cfRule>
  </conditionalFormatting>
  <conditionalFormatting sqref="N15:N40">
    <cfRule type="expression" dxfId="3127" priority="1543">
      <formula>#REF!="投資"</formula>
    </cfRule>
    <cfRule type="expression" dxfId="3126" priority="1544">
      <formula>#REF!="浪費"</formula>
    </cfRule>
    <cfRule type="expression" dxfId="3125" priority="1545">
      <formula>#REF!="不明"</formula>
    </cfRule>
  </conditionalFormatting>
  <conditionalFormatting sqref="U15:U40">
    <cfRule type="expression" dxfId="3124" priority="1548">
      <formula>#REF!="投資"</formula>
    </cfRule>
    <cfRule type="expression" dxfId="3123" priority="1549">
      <formula>#REF!="浪費"</formula>
    </cfRule>
    <cfRule type="expression" dxfId="3122" priority="1550">
      <formula>#REF!="不明"</formula>
    </cfRule>
  </conditionalFormatting>
  <conditionalFormatting sqref="T15:T40">
    <cfRule type="expression" dxfId="3121" priority="1553">
      <formula>#REF!="投資"</formula>
    </cfRule>
    <cfRule type="expression" dxfId="3120" priority="1554">
      <formula>#REF!="浪費"</formula>
    </cfRule>
    <cfRule type="expression" dxfId="3119" priority="1555">
      <formula>#REF!="不明"</formula>
    </cfRule>
  </conditionalFormatting>
  <conditionalFormatting sqref="S15:S40">
    <cfRule type="expression" dxfId="3118" priority="1558">
      <formula>#REF!="投資"</formula>
    </cfRule>
    <cfRule type="expression" dxfId="3117" priority="1559">
      <formula>#REF!="浪費"</formula>
    </cfRule>
    <cfRule type="expression" dxfId="3116" priority="1560">
      <formula>#REF!="不明"</formula>
    </cfRule>
  </conditionalFormatting>
  <conditionalFormatting sqref="R15:R40">
    <cfRule type="expression" dxfId="3115" priority="1563">
      <formula>#REF!="投資"</formula>
    </cfRule>
    <cfRule type="expression" dxfId="3114" priority="1564">
      <formula>#REF!="浪費"</formula>
    </cfRule>
    <cfRule type="expression" dxfId="3113" priority="1565">
      <formula>#REF!="不明"</formula>
    </cfRule>
  </conditionalFormatting>
  <conditionalFormatting sqref="Q15:Q40">
    <cfRule type="expression" dxfId="3112" priority="1568">
      <formula>#REF!="投資"</formula>
    </cfRule>
    <cfRule type="expression" dxfId="3111" priority="1569">
      <formula>#REF!="浪費"</formula>
    </cfRule>
    <cfRule type="expression" dxfId="3110" priority="1570">
      <formula>#REF!="不明"</formula>
    </cfRule>
  </conditionalFormatting>
  <conditionalFormatting sqref="P15:P40">
    <cfRule type="expression" dxfId="3109" priority="1573">
      <formula>#REF!="投資"</formula>
    </cfRule>
    <cfRule type="expression" dxfId="3108" priority="1574">
      <formula>#REF!="浪費"</formula>
    </cfRule>
    <cfRule type="expression" dxfId="3107" priority="1575">
      <formula>#REF!="不明"</formula>
    </cfRule>
  </conditionalFormatting>
  <conditionalFormatting sqref="O15:O40">
    <cfRule type="expression" dxfId="3106" priority="1576">
      <formula>#REF!="不明"</formula>
    </cfRule>
    <cfRule type="expression" dxfId="3105" priority="1577">
      <formula>#REF!="浪費"</formula>
    </cfRule>
    <cfRule type="expression" dxfId="3104" priority="1578">
      <formula>#REF!="投資"</formula>
    </cfRule>
  </conditionalFormatting>
  <conditionalFormatting sqref="W15:W40">
    <cfRule type="expression" dxfId="3103" priority="1607">
      <formula>#REF!="投資"</formula>
    </cfRule>
    <cfRule type="expression" dxfId="3102" priority="1608">
      <formula>#REF!="浪費"</formula>
    </cfRule>
    <cfRule type="expression" dxfId="3101" priority="1609">
      <formula>#REF!="不明"</formula>
    </cfRule>
  </conditionalFormatting>
  <conditionalFormatting sqref="V15:V40">
    <cfRule type="expression" dxfId="3100" priority="1612">
      <formula>#REF!="投資"</formula>
    </cfRule>
    <cfRule type="expression" dxfId="3099" priority="1613">
      <formula>#REF!="浪費"</formula>
    </cfRule>
    <cfRule type="expression" dxfId="3098" priority="1614">
      <formula>#REF!="不明"</formula>
    </cfRule>
  </conditionalFormatting>
  <conditionalFormatting sqref="N41">
    <cfRule type="expression" dxfId="3097" priority="310">
      <formula>#REF!="投資"</formula>
    </cfRule>
    <cfRule type="expression" dxfId="3096" priority="311">
      <formula>#REF!="浪費"</formula>
    </cfRule>
    <cfRule type="expression" dxfId="3095" priority="312">
      <formula>#REF!="不明"</formula>
    </cfRule>
  </conditionalFormatting>
  <conditionalFormatting sqref="U41">
    <cfRule type="expression" dxfId="3094" priority="313">
      <formula>#REF!="投資"</formula>
    </cfRule>
    <cfRule type="expression" dxfId="3093" priority="314">
      <formula>#REF!="浪費"</formula>
    </cfRule>
    <cfRule type="expression" dxfId="3092" priority="315">
      <formula>#REF!="不明"</formula>
    </cfRule>
  </conditionalFormatting>
  <conditionalFormatting sqref="T41">
    <cfRule type="expression" dxfId="3091" priority="316">
      <formula>#REF!="投資"</formula>
    </cfRule>
    <cfRule type="expression" dxfId="3090" priority="317">
      <formula>#REF!="浪費"</formula>
    </cfRule>
    <cfRule type="expression" dxfId="3089" priority="318">
      <formula>#REF!="不明"</formula>
    </cfRule>
  </conditionalFormatting>
  <conditionalFormatting sqref="S41">
    <cfRule type="expression" dxfId="3088" priority="319">
      <formula>#REF!="投資"</formula>
    </cfRule>
    <cfRule type="expression" dxfId="3087" priority="320">
      <formula>#REF!="浪費"</formula>
    </cfRule>
    <cfRule type="expression" dxfId="3086" priority="321">
      <formula>#REF!="不明"</formula>
    </cfRule>
  </conditionalFormatting>
  <conditionalFormatting sqref="R41">
    <cfRule type="expression" dxfId="3085" priority="322">
      <formula>#REF!="投資"</formula>
    </cfRule>
    <cfRule type="expression" dxfId="3084" priority="323">
      <formula>#REF!="浪費"</formula>
    </cfRule>
    <cfRule type="expression" dxfId="3083" priority="324">
      <formula>#REF!="不明"</formula>
    </cfRule>
  </conditionalFormatting>
  <conditionalFormatting sqref="Q41">
    <cfRule type="expression" dxfId="3082" priority="325">
      <formula>#REF!="投資"</formula>
    </cfRule>
    <cfRule type="expression" dxfId="3081" priority="326">
      <formula>#REF!="浪費"</formula>
    </cfRule>
    <cfRule type="expression" dxfId="3080" priority="327">
      <formula>#REF!="不明"</formula>
    </cfRule>
  </conditionalFormatting>
  <conditionalFormatting sqref="P41">
    <cfRule type="expression" dxfId="3079" priority="328">
      <formula>#REF!="投資"</formula>
    </cfRule>
    <cfRule type="expression" dxfId="3078" priority="329">
      <formula>#REF!="浪費"</formula>
    </cfRule>
    <cfRule type="expression" dxfId="3077" priority="330">
      <formula>#REF!="不明"</formula>
    </cfRule>
  </conditionalFormatting>
  <conditionalFormatting sqref="O41">
    <cfRule type="expression" dxfId="3076" priority="331">
      <formula>#REF!="不明"</formula>
    </cfRule>
    <cfRule type="expression" dxfId="3075" priority="332">
      <formula>#REF!="浪費"</formula>
    </cfRule>
    <cfRule type="expression" dxfId="3074" priority="333">
      <formula>#REF!="投資"</formula>
    </cfRule>
  </conditionalFormatting>
  <conditionalFormatting sqref="W41">
    <cfRule type="expression" dxfId="3073" priority="334">
      <formula>#REF!="投資"</formula>
    </cfRule>
    <cfRule type="expression" dxfId="3072" priority="335">
      <formula>#REF!="浪費"</formula>
    </cfRule>
    <cfRule type="expression" dxfId="3071" priority="336">
      <formula>#REF!="不明"</formula>
    </cfRule>
  </conditionalFormatting>
  <conditionalFormatting sqref="V41">
    <cfRule type="expression" dxfId="3070" priority="337">
      <formula>#REF!="投資"</formula>
    </cfRule>
    <cfRule type="expression" dxfId="3069" priority="338">
      <formula>#REF!="浪費"</formula>
    </cfRule>
    <cfRule type="expression" dxfId="3068" priority="339">
      <formula>#REF!="不明"</formula>
    </cfRule>
  </conditionalFormatting>
  <conditionalFormatting sqref="N42">
    <cfRule type="expression" dxfId="3067" priority="262">
      <formula>#REF!="投資"</formula>
    </cfRule>
    <cfRule type="expression" dxfId="3066" priority="263">
      <formula>#REF!="浪費"</formula>
    </cfRule>
    <cfRule type="expression" dxfId="3065" priority="264">
      <formula>#REF!="不明"</formula>
    </cfRule>
  </conditionalFormatting>
  <conditionalFormatting sqref="U42">
    <cfRule type="expression" dxfId="3064" priority="265">
      <formula>#REF!="投資"</formula>
    </cfRule>
    <cfRule type="expression" dxfId="3063" priority="266">
      <formula>#REF!="浪費"</formula>
    </cfRule>
    <cfRule type="expression" dxfId="3062" priority="267">
      <formula>#REF!="不明"</formula>
    </cfRule>
  </conditionalFormatting>
  <conditionalFormatting sqref="T42">
    <cfRule type="expression" dxfId="3061" priority="268">
      <formula>#REF!="投資"</formula>
    </cfRule>
    <cfRule type="expression" dxfId="3060" priority="269">
      <formula>#REF!="浪費"</formula>
    </cfRule>
    <cfRule type="expression" dxfId="3059" priority="270">
      <formula>#REF!="不明"</formula>
    </cfRule>
  </conditionalFormatting>
  <conditionalFormatting sqref="S42">
    <cfRule type="expression" dxfId="3058" priority="271">
      <formula>#REF!="投資"</formula>
    </cfRule>
    <cfRule type="expression" dxfId="3057" priority="272">
      <formula>#REF!="浪費"</formula>
    </cfRule>
    <cfRule type="expression" dxfId="3056" priority="273">
      <formula>#REF!="不明"</formula>
    </cfRule>
  </conditionalFormatting>
  <conditionalFormatting sqref="R42">
    <cfRule type="expression" dxfId="3055" priority="274">
      <formula>#REF!="投資"</formula>
    </cfRule>
    <cfRule type="expression" dxfId="3054" priority="275">
      <formula>#REF!="浪費"</formula>
    </cfRule>
    <cfRule type="expression" dxfId="3053" priority="276">
      <formula>#REF!="不明"</formula>
    </cfRule>
  </conditionalFormatting>
  <conditionalFormatting sqref="Q42">
    <cfRule type="expression" dxfId="3052" priority="277">
      <formula>#REF!="投資"</formula>
    </cfRule>
    <cfRule type="expression" dxfId="3051" priority="278">
      <formula>#REF!="浪費"</formula>
    </cfRule>
    <cfRule type="expression" dxfId="3050" priority="279">
      <formula>#REF!="不明"</formula>
    </cfRule>
  </conditionalFormatting>
  <conditionalFormatting sqref="P42">
    <cfRule type="expression" dxfId="3049" priority="280">
      <formula>#REF!="投資"</formula>
    </cfRule>
    <cfRule type="expression" dxfId="3048" priority="281">
      <formula>#REF!="浪費"</formula>
    </cfRule>
    <cfRule type="expression" dxfId="3047" priority="282">
      <formula>#REF!="不明"</formula>
    </cfRule>
  </conditionalFormatting>
  <conditionalFormatting sqref="O42">
    <cfRule type="expression" dxfId="3046" priority="283">
      <formula>#REF!="不明"</formula>
    </cfRule>
    <cfRule type="expression" dxfId="3045" priority="284">
      <formula>#REF!="浪費"</formula>
    </cfRule>
    <cfRule type="expression" dxfId="3044" priority="285">
      <formula>#REF!="投資"</formula>
    </cfRule>
  </conditionalFormatting>
  <conditionalFormatting sqref="W42">
    <cfRule type="expression" dxfId="3043" priority="286">
      <formula>#REF!="投資"</formula>
    </cfRule>
    <cfRule type="expression" dxfId="3042" priority="287">
      <formula>#REF!="浪費"</formula>
    </cfRule>
    <cfRule type="expression" dxfId="3041" priority="288">
      <formula>#REF!="不明"</formula>
    </cfRule>
  </conditionalFormatting>
  <conditionalFormatting sqref="V42">
    <cfRule type="expression" dxfId="3040" priority="289">
      <formula>#REF!="投資"</formula>
    </cfRule>
    <cfRule type="expression" dxfId="3039" priority="290">
      <formula>#REF!="浪費"</formula>
    </cfRule>
    <cfRule type="expression" dxfId="3038" priority="291">
      <formula>#REF!="不明"</formula>
    </cfRule>
  </conditionalFormatting>
  <conditionalFormatting sqref="N43">
    <cfRule type="expression" dxfId="3037" priority="214">
      <formula>#REF!="投資"</formula>
    </cfRule>
    <cfRule type="expression" dxfId="3036" priority="215">
      <formula>#REF!="浪費"</formula>
    </cfRule>
    <cfRule type="expression" dxfId="3035" priority="216">
      <formula>#REF!="不明"</formula>
    </cfRule>
  </conditionalFormatting>
  <conditionalFormatting sqref="U43">
    <cfRule type="expression" dxfId="3034" priority="217">
      <formula>#REF!="投資"</formula>
    </cfRule>
    <cfRule type="expression" dxfId="3033" priority="218">
      <formula>#REF!="浪費"</formula>
    </cfRule>
    <cfRule type="expression" dxfId="3032" priority="219">
      <formula>#REF!="不明"</formula>
    </cfRule>
  </conditionalFormatting>
  <conditionalFormatting sqref="T43">
    <cfRule type="expression" dxfId="3031" priority="220">
      <formula>#REF!="投資"</formula>
    </cfRule>
    <cfRule type="expression" dxfId="3030" priority="221">
      <formula>#REF!="浪費"</formula>
    </cfRule>
    <cfRule type="expression" dxfId="3029" priority="222">
      <formula>#REF!="不明"</formula>
    </cfRule>
  </conditionalFormatting>
  <conditionalFormatting sqref="S43">
    <cfRule type="expression" dxfId="3028" priority="223">
      <formula>#REF!="投資"</formula>
    </cfRule>
    <cfRule type="expression" dxfId="3027" priority="224">
      <formula>#REF!="浪費"</formula>
    </cfRule>
    <cfRule type="expression" dxfId="3026" priority="225">
      <formula>#REF!="不明"</formula>
    </cfRule>
  </conditionalFormatting>
  <conditionalFormatting sqref="R43">
    <cfRule type="expression" dxfId="3025" priority="226">
      <formula>#REF!="投資"</formula>
    </cfRule>
    <cfRule type="expression" dxfId="3024" priority="227">
      <formula>#REF!="浪費"</formula>
    </cfRule>
    <cfRule type="expression" dxfId="3023" priority="228">
      <formula>#REF!="不明"</formula>
    </cfRule>
  </conditionalFormatting>
  <conditionalFormatting sqref="Q43">
    <cfRule type="expression" dxfId="3022" priority="229">
      <formula>#REF!="投資"</formula>
    </cfRule>
    <cfRule type="expression" dxfId="3021" priority="230">
      <formula>#REF!="浪費"</formula>
    </cfRule>
    <cfRule type="expression" dxfId="3020" priority="231">
      <formula>#REF!="不明"</formula>
    </cfRule>
  </conditionalFormatting>
  <conditionalFormatting sqref="P43">
    <cfRule type="expression" dxfId="3019" priority="232">
      <formula>#REF!="投資"</formula>
    </cfRule>
    <cfRule type="expression" dxfId="3018" priority="233">
      <formula>#REF!="浪費"</formula>
    </cfRule>
    <cfRule type="expression" dxfId="3017" priority="234">
      <formula>#REF!="不明"</formula>
    </cfRule>
  </conditionalFormatting>
  <conditionalFormatting sqref="O43">
    <cfRule type="expression" dxfId="3016" priority="235">
      <formula>#REF!="不明"</formula>
    </cfRule>
    <cfRule type="expression" dxfId="3015" priority="236">
      <formula>#REF!="浪費"</formula>
    </cfRule>
    <cfRule type="expression" dxfId="3014" priority="237">
      <formula>#REF!="投資"</formula>
    </cfRule>
  </conditionalFormatting>
  <conditionalFormatting sqref="W43">
    <cfRule type="expression" dxfId="3013" priority="238">
      <formula>#REF!="投資"</formula>
    </cfRule>
    <cfRule type="expression" dxfId="3012" priority="239">
      <formula>#REF!="浪費"</formula>
    </cfRule>
    <cfRule type="expression" dxfId="3011" priority="240">
      <formula>#REF!="不明"</formula>
    </cfRule>
  </conditionalFormatting>
  <conditionalFormatting sqref="V43">
    <cfRule type="expression" dxfId="3010" priority="241">
      <formula>#REF!="投資"</formula>
    </cfRule>
    <cfRule type="expression" dxfId="3009" priority="242">
      <formula>#REF!="浪費"</formula>
    </cfRule>
    <cfRule type="expression" dxfId="3008" priority="243">
      <formula>#REF!="不明"</formula>
    </cfRule>
  </conditionalFormatting>
  <conditionalFormatting sqref="N44">
    <cfRule type="expression" dxfId="3007" priority="166">
      <formula>#REF!="投資"</formula>
    </cfRule>
    <cfRule type="expression" dxfId="3006" priority="167">
      <formula>#REF!="浪費"</formula>
    </cfRule>
    <cfRule type="expression" dxfId="3005" priority="168">
      <formula>#REF!="不明"</formula>
    </cfRule>
  </conditionalFormatting>
  <conditionalFormatting sqref="U44">
    <cfRule type="expression" dxfId="3004" priority="169">
      <formula>#REF!="投資"</formula>
    </cfRule>
    <cfRule type="expression" dxfId="3003" priority="170">
      <formula>#REF!="浪費"</formula>
    </cfRule>
    <cfRule type="expression" dxfId="3002" priority="171">
      <formula>#REF!="不明"</formula>
    </cfRule>
  </conditionalFormatting>
  <conditionalFormatting sqref="T44">
    <cfRule type="expression" dxfId="3001" priority="172">
      <formula>#REF!="投資"</formula>
    </cfRule>
    <cfRule type="expression" dxfId="3000" priority="173">
      <formula>#REF!="浪費"</formula>
    </cfRule>
    <cfRule type="expression" dxfId="2999" priority="174">
      <formula>#REF!="不明"</formula>
    </cfRule>
  </conditionalFormatting>
  <conditionalFormatting sqref="S44">
    <cfRule type="expression" dxfId="2998" priority="175">
      <formula>#REF!="投資"</formula>
    </cfRule>
    <cfRule type="expression" dxfId="2997" priority="176">
      <formula>#REF!="浪費"</formula>
    </cfRule>
    <cfRule type="expression" dxfId="2996" priority="177">
      <formula>#REF!="不明"</formula>
    </cfRule>
  </conditionalFormatting>
  <conditionalFormatting sqref="R44">
    <cfRule type="expression" dxfId="2995" priority="178">
      <formula>#REF!="投資"</formula>
    </cfRule>
    <cfRule type="expression" dxfId="2994" priority="179">
      <formula>#REF!="浪費"</formula>
    </cfRule>
    <cfRule type="expression" dxfId="2993" priority="180">
      <formula>#REF!="不明"</formula>
    </cfRule>
  </conditionalFormatting>
  <conditionalFormatting sqref="Q44">
    <cfRule type="expression" dxfId="2992" priority="181">
      <formula>#REF!="投資"</formula>
    </cfRule>
    <cfRule type="expression" dxfId="2991" priority="182">
      <formula>#REF!="浪費"</formula>
    </cfRule>
    <cfRule type="expression" dxfId="2990" priority="183">
      <formula>#REF!="不明"</formula>
    </cfRule>
  </conditionalFormatting>
  <conditionalFormatting sqref="P44">
    <cfRule type="expression" dxfId="2989" priority="184">
      <formula>#REF!="投資"</formula>
    </cfRule>
    <cfRule type="expression" dxfId="2988" priority="185">
      <formula>#REF!="浪費"</formula>
    </cfRule>
    <cfRule type="expression" dxfId="2987" priority="186">
      <formula>#REF!="不明"</formula>
    </cfRule>
  </conditionalFormatting>
  <conditionalFormatting sqref="O44">
    <cfRule type="expression" dxfId="2986" priority="187">
      <formula>#REF!="不明"</formula>
    </cfRule>
    <cfRule type="expression" dxfId="2985" priority="188">
      <formula>#REF!="浪費"</formula>
    </cfRule>
    <cfRule type="expression" dxfId="2984" priority="189">
      <formula>#REF!="投資"</formula>
    </cfRule>
  </conditionalFormatting>
  <conditionalFormatting sqref="W44">
    <cfRule type="expression" dxfId="2983" priority="190">
      <formula>#REF!="投資"</formula>
    </cfRule>
    <cfRule type="expression" dxfId="2982" priority="191">
      <formula>#REF!="浪費"</formula>
    </cfRule>
    <cfRule type="expression" dxfId="2981" priority="192">
      <formula>#REF!="不明"</formula>
    </cfRule>
  </conditionalFormatting>
  <conditionalFormatting sqref="V44">
    <cfRule type="expression" dxfId="2980" priority="193">
      <formula>#REF!="投資"</formula>
    </cfRule>
    <cfRule type="expression" dxfId="2979" priority="194">
      <formula>#REF!="浪費"</formula>
    </cfRule>
    <cfRule type="expression" dxfId="2978" priority="195">
      <formula>#REF!="不明"</formula>
    </cfRule>
  </conditionalFormatting>
  <conditionalFormatting sqref="N45">
    <cfRule type="expression" dxfId="2977" priority="118">
      <formula>#REF!="投資"</formula>
    </cfRule>
    <cfRule type="expression" dxfId="2976" priority="119">
      <formula>#REF!="浪費"</formula>
    </cfRule>
    <cfRule type="expression" dxfId="2975" priority="120">
      <formula>#REF!="不明"</formula>
    </cfRule>
  </conditionalFormatting>
  <conditionalFormatting sqref="U45">
    <cfRule type="expression" dxfId="2974" priority="121">
      <formula>#REF!="投資"</formula>
    </cfRule>
    <cfRule type="expression" dxfId="2973" priority="122">
      <formula>#REF!="浪費"</formula>
    </cfRule>
    <cfRule type="expression" dxfId="2972" priority="123">
      <formula>#REF!="不明"</formula>
    </cfRule>
  </conditionalFormatting>
  <conditionalFormatting sqref="T45">
    <cfRule type="expression" dxfId="2971" priority="124">
      <formula>#REF!="投資"</formula>
    </cfRule>
    <cfRule type="expression" dxfId="2970" priority="125">
      <formula>#REF!="浪費"</formula>
    </cfRule>
    <cfRule type="expression" dxfId="2969" priority="126">
      <formula>#REF!="不明"</formula>
    </cfRule>
  </conditionalFormatting>
  <conditionalFormatting sqref="S45">
    <cfRule type="expression" dxfId="2968" priority="127">
      <formula>#REF!="投資"</formula>
    </cfRule>
    <cfRule type="expression" dxfId="2967" priority="128">
      <formula>#REF!="浪費"</formula>
    </cfRule>
    <cfRule type="expression" dxfId="2966" priority="129">
      <formula>#REF!="不明"</formula>
    </cfRule>
  </conditionalFormatting>
  <conditionalFormatting sqref="R45">
    <cfRule type="expression" dxfId="2965" priority="130">
      <formula>#REF!="投資"</formula>
    </cfRule>
    <cfRule type="expression" dxfId="2964" priority="131">
      <formula>#REF!="浪費"</formula>
    </cfRule>
    <cfRule type="expression" dxfId="2963" priority="132">
      <formula>#REF!="不明"</formula>
    </cfRule>
  </conditionalFormatting>
  <conditionalFormatting sqref="Q45">
    <cfRule type="expression" dxfId="2962" priority="133">
      <formula>#REF!="投資"</formula>
    </cfRule>
    <cfRule type="expression" dxfId="2961" priority="134">
      <formula>#REF!="浪費"</formula>
    </cfRule>
    <cfRule type="expression" dxfId="2960" priority="135">
      <formula>#REF!="不明"</formula>
    </cfRule>
  </conditionalFormatting>
  <conditionalFormatting sqref="P45">
    <cfRule type="expression" dxfId="2959" priority="136">
      <formula>#REF!="投資"</formula>
    </cfRule>
    <cfRule type="expression" dxfId="2958" priority="137">
      <formula>#REF!="浪費"</formula>
    </cfRule>
    <cfRule type="expression" dxfId="2957" priority="138">
      <formula>#REF!="不明"</formula>
    </cfRule>
  </conditionalFormatting>
  <conditionalFormatting sqref="O45">
    <cfRule type="expression" dxfId="2956" priority="139">
      <formula>#REF!="不明"</formula>
    </cfRule>
    <cfRule type="expression" dxfId="2955" priority="140">
      <formula>#REF!="浪費"</formula>
    </cfRule>
    <cfRule type="expression" dxfId="2954" priority="141">
      <formula>#REF!="投資"</formula>
    </cfRule>
  </conditionalFormatting>
  <conditionalFormatting sqref="W45">
    <cfRule type="expression" dxfId="2953" priority="142">
      <formula>#REF!="投資"</formula>
    </cfRule>
    <cfRule type="expression" dxfId="2952" priority="143">
      <formula>#REF!="浪費"</formula>
    </cfRule>
    <cfRule type="expression" dxfId="2951" priority="144">
      <formula>#REF!="不明"</formula>
    </cfRule>
  </conditionalFormatting>
  <conditionalFormatting sqref="V45">
    <cfRule type="expression" dxfId="2950" priority="145">
      <formula>#REF!="投資"</formula>
    </cfRule>
    <cfRule type="expression" dxfId="2949" priority="146">
      <formula>#REF!="浪費"</formula>
    </cfRule>
    <cfRule type="expression" dxfId="2948" priority="147">
      <formula>#REF!="不明"</formula>
    </cfRule>
  </conditionalFormatting>
  <conditionalFormatting sqref="N46">
    <cfRule type="expression" dxfId="2947" priority="70">
      <formula>#REF!="投資"</formula>
    </cfRule>
    <cfRule type="expression" dxfId="2946" priority="71">
      <formula>#REF!="浪費"</formula>
    </cfRule>
    <cfRule type="expression" dxfId="2945" priority="72">
      <formula>#REF!="不明"</formula>
    </cfRule>
  </conditionalFormatting>
  <conditionalFormatting sqref="U46">
    <cfRule type="expression" dxfId="2944" priority="73">
      <formula>#REF!="投資"</formula>
    </cfRule>
    <cfRule type="expression" dxfId="2943" priority="74">
      <formula>#REF!="浪費"</formula>
    </cfRule>
    <cfRule type="expression" dxfId="2942" priority="75">
      <formula>#REF!="不明"</formula>
    </cfRule>
  </conditionalFormatting>
  <conditionalFormatting sqref="T46">
    <cfRule type="expression" dxfId="2941" priority="76">
      <formula>#REF!="投資"</formula>
    </cfRule>
    <cfRule type="expression" dxfId="2940" priority="77">
      <formula>#REF!="浪費"</formula>
    </cfRule>
    <cfRule type="expression" dxfId="2939" priority="78">
      <formula>#REF!="不明"</formula>
    </cfRule>
  </conditionalFormatting>
  <conditionalFormatting sqref="S46">
    <cfRule type="expression" dxfId="2938" priority="79">
      <formula>#REF!="投資"</formula>
    </cfRule>
    <cfRule type="expression" dxfId="2937" priority="80">
      <formula>#REF!="浪費"</formula>
    </cfRule>
    <cfRule type="expression" dxfId="2936" priority="81">
      <formula>#REF!="不明"</formula>
    </cfRule>
  </conditionalFormatting>
  <conditionalFormatting sqref="R46">
    <cfRule type="expression" dxfId="2935" priority="82">
      <formula>#REF!="投資"</formula>
    </cfRule>
    <cfRule type="expression" dxfId="2934" priority="83">
      <formula>#REF!="浪費"</formula>
    </cfRule>
    <cfRule type="expression" dxfId="2933" priority="84">
      <formula>#REF!="不明"</formula>
    </cfRule>
  </conditionalFormatting>
  <conditionalFormatting sqref="Q46">
    <cfRule type="expression" dxfId="2932" priority="85">
      <formula>#REF!="投資"</formula>
    </cfRule>
    <cfRule type="expression" dxfId="2931" priority="86">
      <formula>#REF!="浪費"</formula>
    </cfRule>
    <cfRule type="expression" dxfId="2930" priority="87">
      <formula>#REF!="不明"</formula>
    </cfRule>
  </conditionalFormatting>
  <conditionalFormatting sqref="P46">
    <cfRule type="expression" dxfId="2929" priority="88">
      <formula>#REF!="投資"</formula>
    </cfRule>
    <cfRule type="expression" dxfId="2928" priority="89">
      <formula>#REF!="浪費"</formula>
    </cfRule>
    <cfRule type="expression" dxfId="2927" priority="90">
      <formula>#REF!="不明"</formula>
    </cfRule>
  </conditionalFormatting>
  <conditionalFormatting sqref="O46">
    <cfRule type="expression" dxfId="2926" priority="91">
      <formula>#REF!="不明"</formula>
    </cfRule>
    <cfRule type="expression" dxfId="2925" priority="92">
      <formula>#REF!="浪費"</formula>
    </cfRule>
    <cfRule type="expression" dxfId="2924" priority="93">
      <formula>#REF!="投資"</formula>
    </cfRule>
  </conditionalFormatting>
  <conditionalFormatting sqref="W46">
    <cfRule type="expression" dxfId="2923" priority="94">
      <formula>#REF!="投資"</formula>
    </cfRule>
    <cfRule type="expression" dxfId="2922" priority="95">
      <formula>#REF!="浪費"</formula>
    </cfRule>
    <cfRule type="expression" dxfId="2921" priority="96">
      <formula>#REF!="不明"</formula>
    </cfRule>
  </conditionalFormatting>
  <conditionalFormatting sqref="V46">
    <cfRule type="expression" dxfId="2920" priority="97">
      <formula>#REF!="投資"</formula>
    </cfRule>
    <cfRule type="expression" dxfId="2919" priority="98">
      <formula>#REF!="浪費"</formula>
    </cfRule>
    <cfRule type="expression" dxfId="2918" priority="99">
      <formula>#REF!="不明"</formula>
    </cfRule>
  </conditionalFormatting>
  <conditionalFormatting sqref="N47">
    <cfRule type="expression" dxfId="2917" priority="22">
      <formula>#REF!="投資"</formula>
    </cfRule>
    <cfRule type="expression" dxfId="2916" priority="23">
      <formula>#REF!="浪費"</formula>
    </cfRule>
    <cfRule type="expression" dxfId="2915" priority="24">
      <formula>#REF!="不明"</formula>
    </cfRule>
  </conditionalFormatting>
  <conditionalFormatting sqref="U47">
    <cfRule type="expression" dxfId="2914" priority="25">
      <formula>#REF!="投資"</formula>
    </cfRule>
    <cfRule type="expression" dxfId="2913" priority="26">
      <formula>#REF!="浪費"</formula>
    </cfRule>
    <cfRule type="expression" dxfId="2912" priority="27">
      <formula>#REF!="不明"</formula>
    </cfRule>
  </conditionalFormatting>
  <conditionalFormatting sqref="T47">
    <cfRule type="expression" dxfId="2911" priority="28">
      <formula>#REF!="投資"</formula>
    </cfRule>
    <cfRule type="expression" dxfId="2910" priority="29">
      <formula>#REF!="浪費"</formula>
    </cfRule>
    <cfRule type="expression" dxfId="2909" priority="30">
      <formula>#REF!="不明"</formula>
    </cfRule>
  </conditionalFormatting>
  <conditionalFormatting sqref="S47">
    <cfRule type="expression" dxfId="2908" priority="31">
      <formula>#REF!="投資"</formula>
    </cfRule>
    <cfRule type="expression" dxfId="2907" priority="32">
      <formula>#REF!="浪費"</formula>
    </cfRule>
    <cfRule type="expression" dxfId="2906" priority="33">
      <formula>#REF!="不明"</formula>
    </cfRule>
  </conditionalFormatting>
  <conditionalFormatting sqref="R47">
    <cfRule type="expression" dxfId="2905" priority="34">
      <formula>#REF!="投資"</formula>
    </cfRule>
    <cfRule type="expression" dxfId="2904" priority="35">
      <formula>#REF!="浪費"</formula>
    </cfRule>
    <cfRule type="expression" dxfId="2903" priority="36">
      <formula>#REF!="不明"</formula>
    </cfRule>
  </conditionalFormatting>
  <conditionalFormatting sqref="Q47">
    <cfRule type="expression" dxfId="2902" priority="37">
      <formula>#REF!="投資"</formula>
    </cfRule>
    <cfRule type="expression" dxfId="2901" priority="38">
      <formula>#REF!="浪費"</formula>
    </cfRule>
    <cfRule type="expression" dxfId="2900" priority="39">
      <formula>#REF!="不明"</formula>
    </cfRule>
  </conditionalFormatting>
  <conditionalFormatting sqref="P47">
    <cfRule type="expression" dxfId="2899" priority="40">
      <formula>#REF!="投資"</formula>
    </cfRule>
    <cfRule type="expression" dxfId="2898" priority="41">
      <formula>#REF!="浪費"</formula>
    </cfRule>
    <cfRule type="expression" dxfId="2897" priority="42">
      <formula>#REF!="不明"</formula>
    </cfRule>
  </conditionalFormatting>
  <conditionalFormatting sqref="O47">
    <cfRule type="expression" dxfId="2896" priority="43">
      <formula>#REF!="不明"</formula>
    </cfRule>
    <cfRule type="expression" dxfId="2895" priority="44">
      <formula>#REF!="浪費"</formula>
    </cfRule>
    <cfRule type="expression" dxfId="2894" priority="45">
      <formula>#REF!="投資"</formula>
    </cfRule>
  </conditionalFormatting>
  <conditionalFormatting sqref="W47">
    <cfRule type="expression" dxfId="2893" priority="46">
      <formula>#REF!="投資"</formula>
    </cfRule>
    <cfRule type="expression" dxfId="2892" priority="47">
      <formula>#REF!="浪費"</formula>
    </cfRule>
    <cfRule type="expression" dxfId="2891" priority="48">
      <formula>#REF!="不明"</formula>
    </cfRule>
  </conditionalFormatting>
  <conditionalFormatting sqref="V47">
    <cfRule type="expression" dxfId="2890" priority="49">
      <formula>#REF!="投資"</formula>
    </cfRule>
    <cfRule type="expression" dxfId="2889" priority="50">
      <formula>#REF!="浪費"</formula>
    </cfRule>
    <cfRule type="expression" dxfId="2888" priority="51">
      <formula>#REF!="不明"</formula>
    </cfRule>
  </conditionalFormatting>
  <conditionalFormatting sqref="K25:K159">
    <cfRule type="expression" dxfId="2887" priority="1">
      <formula>#REF!="浪費"</formula>
    </cfRule>
    <cfRule type="expression" dxfId="2886" priority="2">
      <formula>#REF!="投資"</formula>
    </cfRule>
    <cfRule type="expression" dxfId="2885" priority="3">
      <formula>#REF!="不明"</formula>
    </cfRule>
  </conditionalFormatting>
  <pageMargins left="0.7" right="0.7" top="0.75" bottom="0.75" header="0.3" footer="0.3"/>
  <pageSetup paperSize="281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28BA6-24CD-45D7-891F-338C94E14DB5}">
  <sheetPr codeName="Sheet29">
    <tabColor theme="8" tint="0.59999389629810485"/>
  </sheetPr>
  <dimension ref="B1:Y47"/>
  <sheetViews>
    <sheetView showGridLines="0" workbookViewId="0">
      <pane xSplit="2" ySplit="14" topLeftCell="C15" activePane="bottomRight" state="frozen"/>
      <selection activeCell="G18" sqref="G18"/>
      <selection pane="topRight" activeCell="G18" sqref="G18"/>
      <selection pane="bottomLeft" activeCell="G18" sqref="G18"/>
      <selection pane="bottomRight" activeCell="B1" sqref="B1"/>
    </sheetView>
  </sheetViews>
  <sheetFormatPr baseColWidth="10" defaultColWidth="8.83203125" defaultRowHeight="18"/>
  <cols>
    <col min="1" max="1" width="2.1640625" customWidth="1"/>
    <col min="2" max="2" width="5.1640625" customWidth="1"/>
    <col min="3" max="3" width="12.6640625" style="6" customWidth="1"/>
    <col min="4" max="4" width="13.1640625" style="4" customWidth="1"/>
    <col min="5" max="5" width="11.6640625" style="4" customWidth="1"/>
    <col min="6" max="6" width="12.1640625" style="4" customWidth="1"/>
    <col min="7" max="7" width="12.6640625" customWidth="1"/>
    <col min="8" max="8" width="13.1640625" style="4" customWidth="1"/>
    <col min="9" max="9" width="13.33203125" style="4" customWidth="1"/>
    <col min="10" max="10" width="12" style="1" customWidth="1"/>
    <col min="11" max="11" width="15.6640625" style="2" customWidth="1"/>
    <col min="12" max="12" width="12.83203125" style="1" customWidth="1"/>
    <col min="13" max="13" width="11.83203125" style="103" customWidth="1"/>
    <col min="14" max="23" width="12.6640625" style="1" customWidth="1"/>
    <col min="24" max="33" width="9" customWidth="1"/>
    <col min="34" max="34" width="6.33203125" customWidth="1"/>
    <col min="35" max="35" width="8.6640625" customWidth="1"/>
  </cols>
  <sheetData>
    <row r="1" spans="2:25" ht="40.5" customHeight="1" thickBot="1">
      <c r="B1" s="9"/>
      <c r="C1" s="242" t="s">
        <v>4</v>
      </c>
      <c r="D1" s="243"/>
      <c r="E1" s="18"/>
      <c r="F1" s="18"/>
      <c r="G1" s="3"/>
      <c r="J1" s="2"/>
    </row>
    <row r="2" spans="2:25" s="213" customFormat="1" ht="18.75" customHeight="1" thickTop="1" thickBot="1">
      <c r="B2" s="211"/>
      <c r="C2" s="254" t="s">
        <v>27</v>
      </c>
      <c r="D2" s="255"/>
      <c r="E2" s="256"/>
      <c r="F2" s="257" t="s">
        <v>117</v>
      </c>
      <c r="G2" s="251" t="s">
        <v>76</v>
      </c>
      <c r="H2" s="252"/>
      <c r="I2" s="253"/>
      <c r="J2" s="257" t="s">
        <v>118</v>
      </c>
      <c r="K2" s="265" t="s">
        <v>77</v>
      </c>
      <c r="L2" s="266"/>
      <c r="M2" s="267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2:25" ht="18" customHeight="1" thickTop="1" thickBot="1">
      <c r="B3" s="8"/>
      <c r="C3" s="217"/>
      <c r="D3" s="218" t="s">
        <v>28</v>
      </c>
      <c r="E3" s="219" t="s">
        <v>69</v>
      </c>
      <c r="F3" s="257"/>
      <c r="G3" s="217"/>
      <c r="H3" s="218" t="s">
        <v>28</v>
      </c>
      <c r="I3" s="219" t="s">
        <v>69</v>
      </c>
      <c r="J3" s="257"/>
      <c r="K3" s="217"/>
      <c r="L3" s="218" t="s">
        <v>28</v>
      </c>
      <c r="M3" s="219" t="s">
        <v>69</v>
      </c>
      <c r="N3" s="2"/>
      <c r="O3" s="2"/>
      <c r="P3" s="2"/>
      <c r="Q3" s="2"/>
      <c r="R3" s="2"/>
      <c r="S3" s="2"/>
      <c r="T3" s="2"/>
      <c r="U3" s="2"/>
      <c r="V3" s="2"/>
      <c r="W3" s="2"/>
    </row>
    <row r="4" spans="2:25" ht="25" customHeight="1" thickTop="1" thickBot="1">
      <c r="B4" s="5"/>
      <c r="C4" s="147" t="s">
        <v>10</v>
      </c>
      <c r="D4" s="148">
        <f>C12</f>
        <v>0</v>
      </c>
      <c r="E4" s="149">
        <f>C11</f>
        <v>0</v>
      </c>
      <c r="F4" s="257"/>
      <c r="G4" s="144" t="s">
        <v>80</v>
      </c>
      <c r="H4" s="145">
        <f>E12</f>
        <v>0</v>
      </c>
      <c r="I4" s="146">
        <f>E11</f>
        <v>0</v>
      </c>
      <c r="J4" s="257"/>
      <c r="K4" s="214" t="s">
        <v>81</v>
      </c>
      <c r="L4" s="215">
        <f>D4-H9</f>
        <v>0</v>
      </c>
      <c r="M4" s="216">
        <f>E4-I9</f>
        <v>0</v>
      </c>
      <c r="N4" s="100"/>
      <c r="O4" s="100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ht="25" customHeight="1" thickTop="1" thickBot="1">
      <c r="B5" s="5"/>
      <c r="C5" s="246"/>
      <c r="D5" s="233"/>
      <c r="E5" s="247"/>
      <c r="F5" s="248"/>
      <c r="G5" s="137" t="s">
        <v>0</v>
      </c>
      <c r="H5" s="134">
        <f>G12</f>
        <v>0</v>
      </c>
      <c r="I5" s="138">
        <f>G11</f>
        <v>0</v>
      </c>
      <c r="J5" s="127"/>
      <c r="K5" s="150" t="s">
        <v>47</v>
      </c>
      <c r="L5" s="229">
        <f>SUM(N12:W12)</f>
        <v>0</v>
      </c>
      <c r="M5" s="228">
        <f>SUM(N11:W11)</f>
        <v>0</v>
      </c>
      <c r="N5" s="100"/>
      <c r="O5" s="100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5" ht="25" customHeight="1" thickTop="1" thickBot="1">
      <c r="B6" s="5"/>
      <c r="C6" s="246"/>
      <c r="D6" s="233"/>
      <c r="E6" s="247"/>
      <c r="F6" s="248"/>
      <c r="G6" s="137" t="s">
        <v>49</v>
      </c>
      <c r="H6" s="134">
        <f>I12</f>
        <v>0</v>
      </c>
      <c r="I6" s="138">
        <f>I11</f>
        <v>0</v>
      </c>
      <c r="J6" s="127"/>
      <c r="K6" s="152"/>
      <c r="L6" s="153"/>
      <c r="M6" s="99"/>
      <c r="N6" s="100"/>
      <c r="O6" s="100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5" ht="25" customHeight="1" thickTop="1" thickBot="1">
      <c r="B7" s="5"/>
      <c r="C7" s="249"/>
      <c r="D7" s="234"/>
      <c r="E7" s="247"/>
      <c r="F7" s="248"/>
      <c r="G7" s="137" t="s">
        <v>46</v>
      </c>
      <c r="H7" s="134">
        <f>K12</f>
        <v>0</v>
      </c>
      <c r="I7" s="138">
        <f>K11</f>
        <v>0</v>
      </c>
      <c r="J7" s="127"/>
      <c r="K7" s="268" t="s">
        <v>78</v>
      </c>
      <c r="L7" s="269"/>
      <c r="M7" s="270"/>
      <c r="N7" s="102"/>
      <c r="O7" s="100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5" ht="25" customHeight="1" thickTop="1" thickBot="1">
      <c r="B8" s="5"/>
      <c r="C8" s="249"/>
      <c r="D8" s="234"/>
      <c r="E8" s="247"/>
      <c r="F8" s="248"/>
      <c r="G8" s="225" t="s">
        <v>21</v>
      </c>
      <c r="H8" s="226">
        <f>特別費!M60</f>
        <v>0</v>
      </c>
      <c r="I8" s="227">
        <f>特別費!N60</f>
        <v>0</v>
      </c>
      <c r="J8" s="127"/>
      <c r="K8" s="271">
        <f>E4-(I9+M5)</f>
        <v>0</v>
      </c>
      <c r="L8" s="272"/>
      <c r="M8" s="273"/>
      <c r="N8" s="100"/>
      <c r="O8" s="100"/>
      <c r="P8" s="2"/>
      <c r="Q8" s="2"/>
      <c r="R8" s="2"/>
      <c r="S8" s="2"/>
      <c r="T8" s="2"/>
      <c r="U8" s="2"/>
      <c r="V8" s="2"/>
      <c r="W8" s="2"/>
      <c r="X8" s="2"/>
      <c r="Y8" s="2"/>
    </row>
    <row r="9" spans="2:25" ht="25" customHeight="1" thickTop="1" thickBot="1">
      <c r="B9" s="5"/>
      <c r="C9" s="249"/>
      <c r="D9" s="234"/>
      <c r="E9" s="247"/>
      <c r="F9" s="248"/>
      <c r="G9" s="230" t="s">
        <v>17</v>
      </c>
      <c r="H9" s="231">
        <f>SUM(H4:H8)</f>
        <v>0</v>
      </c>
      <c r="I9" s="232">
        <f>SUM(I4:I8)</f>
        <v>0</v>
      </c>
      <c r="J9" s="152"/>
      <c r="K9" s="155"/>
      <c r="L9" s="101"/>
      <c r="M9" s="100"/>
      <c r="N9" s="100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5" ht="36.75" customHeight="1" thickTop="1" thickBot="1">
      <c r="B10" s="5"/>
      <c r="C10" s="131"/>
      <c r="D10" s="131"/>
      <c r="E10" s="156"/>
      <c r="F10" s="130"/>
      <c r="G10" s="139"/>
      <c r="H10" s="140"/>
      <c r="I10" s="141"/>
      <c r="J10" s="7"/>
      <c r="K10" s="12"/>
      <c r="L10" s="101"/>
      <c r="M10" s="100"/>
      <c r="N10" s="142" t="s">
        <v>47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5" ht="22" thickTop="1" thickBot="1">
      <c r="B11" t="s">
        <v>17</v>
      </c>
      <c r="C11" s="250">
        <f>SUM(D15:D24)</f>
        <v>0</v>
      </c>
      <c r="D11" s="250"/>
      <c r="E11" s="250">
        <f>SUM(F15:F24)</f>
        <v>0</v>
      </c>
      <c r="F11" s="250"/>
      <c r="G11" s="250">
        <f>SUM(H15:H24)</f>
        <v>0</v>
      </c>
      <c r="H11" s="250"/>
      <c r="I11" s="262">
        <f>SUM(J15:J24)</f>
        <v>0</v>
      </c>
      <c r="J11" s="264"/>
      <c r="K11" s="262">
        <f>SUM(L15:L24)</f>
        <v>0</v>
      </c>
      <c r="L11" s="263"/>
      <c r="M11" s="132"/>
      <c r="N11" s="157">
        <f t="shared" ref="N11:W11" si="0">SUM(N15:N40)</f>
        <v>0</v>
      </c>
      <c r="O11" s="157">
        <f t="shared" si="0"/>
        <v>0</v>
      </c>
      <c r="P11" s="157">
        <f t="shared" si="0"/>
        <v>0</v>
      </c>
      <c r="Q11" s="157">
        <f t="shared" si="0"/>
        <v>0</v>
      </c>
      <c r="R11" s="157">
        <f t="shared" si="0"/>
        <v>0</v>
      </c>
      <c r="S11" s="157">
        <f t="shared" si="0"/>
        <v>0</v>
      </c>
      <c r="T11" s="157">
        <f t="shared" si="0"/>
        <v>0</v>
      </c>
      <c r="U11" s="157">
        <f t="shared" si="0"/>
        <v>0</v>
      </c>
      <c r="V11" s="157">
        <f t="shared" si="0"/>
        <v>0</v>
      </c>
      <c r="W11" s="157">
        <f t="shared" si="0"/>
        <v>0</v>
      </c>
    </row>
    <row r="12" spans="2:25" ht="22" thickTop="1" thickBot="1">
      <c r="B12" t="s">
        <v>28</v>
      </c>
      <c r="C12" s="244"/>
      <c r="D12" s="245"/>
      <c r="E12" s="244"/>
      <c r="F12" s="245"/>
      <c r="G12" s="244"/>
      <c r="H12" s="245"/>
      <c r="I12" s="244"/>
      <c r="J12" s="245"/>
      <c r="K12" s="244"/>
      <c r="L12" s="245"/>
      <c r="M12" s="135"/>
      <c r="N12" s="136"/>
      <c r="O12" s="136"/>
      <c r="P12" s="136"/>
      <c r="Q12" s="136"/>
      <c r="R12" s="136"/>
      <c r="S12" s="136"/>
      <c r="T12" s="136"/>
      <c r="U12" s="136"/>
      <c r="V12" s="136"/>
      <c r="W12" s="136"/>
    </row>
    <row r="13" spans="2:25" s="71" customFormat="1" ht="20" thickTop="1" thickBot="1">
      <c r="B13" s="71" t="s">
        <v>11</v>
      </c>
      <c r="C13" s="258" t="s">
        <v>10</v>
      </c>
      <c r="D13" s="258"/>
      <c r="E13" s="259" t="s">
        <v>48</v>
      </c>
      <c r="F13" s="260"/>
      <c r="G13" s="258" t="s">
        <v>0</v>
      </c>
      <c r="H13" s="258"/>
      <c r="I13" s="259" t="s">
        <v>49</v>
      </c>
      <c r="J13" s="261"/>
      <c r="K13" s="259" t="s">
        <v>46</v>
      </c>
      <c r="L13" s="260"/>
      <c r="M13" s="104"/>
      <c r="N13" s="170" t="str">
        <f>環境!J5</f>
        <v>食費</v>
      </c>
      <c r="O13" s="170" t="str">
        <f>環境!J6</f>
        <v>外食費</v>
      </c>
      <c r="P13" s="170" t="str">
        <f>環境!J7</f>
        <v>日用品</v>
      </c>
      <c r="Q13" s="170" t="str">
        <f>環境!J8</f>
        <v>交通費</v>
      </c>
      <c r="R13" s="170" t="str">
        <f>環境!J9</f>
        <v>娯楽費</v>
      </c>
      <c r="S13" s="170" t="str">
        <f>環境!J10</f>
        <v>服飾費</v>
      </c>
      <c r="T13" s="170" t="str">
        <f>環境!J11</f>
        <v>交際費</v>
      </c>
      <c r="U13" s="170" t="str">
        <f>環境!J12</f>
        <v>その他</v>
      </c>
      <c r="V13" s="170">
        <f>環境!J13</f>
        <v>0</v>
      </c>
      <c r="W13" s="170">
        <f>環境!J14</f>
        <v>0</v>
      </c>
    </row>
    <row r="14" spans="2:25" s="71" customFormat="1" ht="20" thickTop="1" thickBot="1">
      <c r="C14" s="91" t="s">
        <v>11</v>
      </c>
      <c r="D14" s="92" t="s">
        <v>9</v>
      </c>
      <c r="E14" s="91" t="s">
        <v>11</v>
      </c>
      <c r="F14" s="92" t="s">
        <v>9</v>
      </c>
      <c r="G14" s="91" t="s">
        <v>11</v>
      </c>
      <c r="H14" s="92" t="s">
        <v>9</v>
      </c>
      <c r="I14" s="93" t="s">
        <v>19</v>
      </c>
      <c r="J14" s="94" t="s">
        <v>9</v>
      </c>
      <c r="K14" s="95" t="s">
        <v>19</v>
      </c>
      <c r="L14" s="128" t="s">
        <v>9</v>
      </c>
      <c r="M14" s="105"/>
      <c r="N14" s="91" t="s">
        <v>9</v>
      </c>
      <c r="O14" s="96" t="s">
        <v>9</v>
      </c>
      <c r="P14" s="96" t="s">
        <v>9</v>
      </c>
      <c r="Q14" s="96" t="s">
        <v>9</v>
      </c>
      <c r="R14" s="96" t="s">
        <v>9</v>
      </c>
      <c r="S14" s="96" t="s">
        <v>9</v>
      </c>
      <c r="T14" s="96" t="s">
        <v>9</v>
      </c>
      <c r="U14" s="96" t="s">
        <v>9</v>
      </c>
      <c r="V14" s="96" t="s">
        <v>9</v>
      </c>
      <c r="W14" s="109" t="s">
        <v>9</v>
      </c>
    </row>
    <row r="15" spans="2:25" s="71" customFormat="1" ht="19" thickTop="1">
      <c r="C15" s="73">
        <f>環境!B5</f>
        <v>0</v>
      </c>
      <c r="D15" s="97"/>
      <c r="E15" s="75" t="str">
        <f>環境!D5</f>
        <v>所得税</v>
      </c>
      <c r="F15" s="76"/>
      <c r="G15" s="77">
        <f>環境!F5</f>
        <v>0</v>
      </c>
      <c r="H15" s="74"/>
      <c r="I15" s="78"/>
      <c r="J15" s="79"/>
      <c r="K15" s="78" t="str">
        <f>環境!H5</f>
        <v>住居費</v>
      </c>
      <c r="L15" s="106"/>
      <c r="M15" s="143" t="s">
        <v>82</v>
      </c>
      <c r="N15" s="80"/>
      <c r="O15" s="80"/>
      <c r="P15" s="80"/>
      <c r="Q15" s="81"/>
      <c r="R15" s="81"/>
      <c r="S15" s="81"/>
      <c r="T15" s="81"/>
      <c r="U15" s="81"/>
      <c r="V15" s="81"/>
      <c r="W15" s="110"/>
    </row>
    <row r="16" spans="2:25" s="71" customFormat="1">
      <c r="C16" s="82">
        <f>環境!B6</f>
        <v>0</v>
      </c>
      <c r="D16" s="98"/>
      <c r="E16" s="84" t="str">
        <f>環境!D6</f>
        <v>住民税</v>
      </c>
      <c r="F16" s="85"/>
      <c r="G16" s="114">
        <f>環境!F6</f>
        <v>0</v>
      </c>
      <c r="H16" s="83"/>
      <c r="I16" s="86"/>
      <c r="J16" s="87"/>
      <c r="K16" s="115" t="str">
        <f>環境!H6</f>
        <v>光熱費</v>
      </c>
      <c r="L16" s="107"/>
      <c r="M16" s="143" t="s">
        <v>83</v>
      </c>
      <c r="N16" s="88"/>
      <c r="O16" s="88"/>
      <c r="P16" s="88"/>
      <c r="Q16" s="88"/>
      <c r="R16" s="88"/>
      <c r="S16" s="88"/>
      <c r="T16" s="88"/>
      <c r="U16" s="88"/>
      <c r="V16" s="88"/>
      <c r="W16" s="111"/>
    </row>
    <row r="17" spans="3:23" s="71" customFormat="1">
      <c r="C17" s="82">
        <f>環境!B7</f>
        <v>0</v>
      </c>
      <c r="D17" s="98"/>
      <c r="E17" s="84" t="str">
        <f>環境!D7</f>
        <v>健康保険</v>
      </c>
      <c r="F17" s="85"/>
      <c r="G17" s="114">
        <f>環境!F7</f>
        <v>0</v>
      </c>
      <c r="H17" s="83"/>
      <c r="I17" s="86"/>
      <c r="J17" s="87"/>
      <c r="K17" s="115" t="str">
        <f>環境!H7</f>
        <v>通信費</v>
      </c>
      <c r="L17" s="108"/>
      <c r="M17" s="143" t="s">
        <v>84</v>
      </c>
      <c r="N17" s="88"/>
      <c r="O17" s="88"/>
      <c r="P17" s="88"/>
      <c r="Q17" s="88"/>
      <c r="R17" s="88"/>
      <c r="S17" s="88"/>
      <c r="T17" s="88"/>
      <c r="U17" s="88"/>
      <c r="V17" s="88"/>
      <c r="W17" s="111"/>
    </row>
    <row r="18" spans="3:23" s="71" customFormat="1">
      <c r="C18" s="82">
        <f>環境!B8</f>
        <v>0</v>
      </c>
      <c r="D18" s="98"/>
      <c r="E18" s="84" t="str">
        <f>環境!D8</f>
        <v>介護保険</v>
      </c>
      <c r="F18" s="85"/>
      <c r="G18" s="114">
        <f>環境!F8</f>
        <v>0</v>
      </c>
      <c r="H18" s="83"/>
      <c r="I18" s="86"/>
      <c r="J18" s="87"/>
      <c r="K18" s="115" t="str">
        <f>環境!H8</f>
        <v>生命保険</v>
      </c>
      <c r="L18" s="108"/>
      <c r="M18" s="143" t="s">
        <v>85</v>
      </c>
      <c r="N18" s="88"/>
      <c r="O18" s="88"/>
      <c r="P18" s="88"/>
      <c r="Q18" s="88"/>
      <c r="R18" s="88"/>
      <c r="S18" s="88"/>
      <c r="T18" s="88"/>
      <c r="U18" s="88"/>
      <c r="V18" s="88"/>
      <c r="W18" s="111"/>
    </row>
    <row r="19" spans="3:23" s="71" customFormat="1">
      <c r="C19" s="82">
        <f>環境!B9</f>
        <v>0</v>
      </c>
      <c r="D19" s="98"/>
      <c r="E19" s="84" t="str">
        <f>環境!D9</f>
        <v>厚生年金</v>
      </c>
      <c r="F19" s="85"/>
      <c r="G19" s="114">
        <f>環境!F9</f>
        <v>0</v>
      </c>
      <c r="H19" s="83"/>
      <c r="I19" s="86"/>
      <c r="J19" s="87"/>
      <c r="K19" s="115">
        <f>環境!H9</f>
        <v>0</v>
      </c>
      <c r="L19" s="108"/>
      <c r="M19" s="143" t="s">
        <v>86</v>
      </c>
      <c r="N19" s="88"/>
      <c r="O19" s="88"/>
      <c r="P19" s="88"/>
      <c r="Q19" s="88"/>
      <c r="R19" s="88"/>
      <c r="S19" s="88"/>
      <c r="T19" s="88"/>
      <c r="U19" s="88"/>
      <c r="V19" s="88"/>
      <c r="W19" s="111"/>
    </row>
    <row r="20" spans="3:23" s="71" customFormat="1">
      <c r="C20" s="82">
        <f>環境!B10</f>
        <v>0</v>
      </c>
      <c r="D20" s="98"/>
      <c r="E20" s="84">
        <f>環境!D10</f>
        <v>0</v>
      </c>
      <c r="F20" s="85"/>
      <c r="G20" s="114">
        <f>環境!F10</f>
        <v>0</v>
      </c>
      <c r="H20" s="83"/>
      <c r="I20" s="86"/>
      <c r="J20" s="87"/>
      <c r="K20" s="115">
        <f>環境!H10</f>
        <v>0</v>
      </c>
      <c r="L20" s="107"/>
      <c r="M20" s="143" t="s">
        <v>87</v>
      </c>
      <c r="N20" s="88"/>
      <c r="O20" s="88"/>
      <c r="P20" s="88"/>
      <c r="Q20" s="88"/>
      <c r="R20" s="88"/>
      <c r="S20" s="88"/>
      <c r="T20" s="88"/>
      <c r="U20" s="88"/>
      <c r="V20" s="88"/>
      <c r="W20" s="111"/>
    </row>
    <row r="21" spans="3:23" s="71" customFormat="1">
      <c r="C21" s="82">
        <f>環境!B11</f>
        <v>0</v>
      </c>
      <c r="D21" s="98"/>
      <c r="E21" s="84">
        <f>環境!D11</f>
        <v>0</v>
      </c>
      <c r="F21" s="85"/>
      <c r="G21" s="114">
        <f>環境!F11</f>
        <v>0</v>
      </c>
      <c r="H21" s="83"/>
      <c r="I21" s="86"/>
      <c r="J21" s="87"/>
      <c r="K21" s="115">
        <f>環境!H11</f>
        <v>0</v>
      </c>
      <c r="L21" s="107"/>
      <c r="M21" s="143" t="s">
        <v>88</v>
      </c>
      <c r="N21" s="88"/>
      <c r="O21" s="88"/>
      <c r="P21" s="88"/>
      <c r="Q21" s="88"/>
      <c r="R21" s="88"/>
      <c r="S21" s="88"/>
      <c r="T21" s="88"/>
      <c r="U21" s="88"/>
      <c r="V21" s="88"/>
      <c r="W21" s="111"/>
    </row>
    <row r="22" spans="3:23" s="71" customFormat="1">
      <c r="C22" s="82">
        <f>環境!B12</f>
        <v>0</v>
      </c>
      <c r="D22" s="98"/>
      <c r="E22" s="84">
        <f>環境!D12</f>
        <v>0</v>
      </c>
      <c r="F22" s="85"/>
      <c r="G22" s="114">
        <f>環境!F12</f>
        <v>0</v>
      </c>
      <c r="H22" s="83"/>
      <c r="I22" s="86"/>
      <c r="J22" s="87"/>
      <c r="K22" s="115">
        <f>環境!H12</f>
        <v>0</v>
      </c>
      <c r="L22" s="107"/>
      <c r="M22" s="143" t="s">
        <v>89</v>
      </c>
      <c r="N22" s="88"/>
      <c r="O22" s="88"/>
      <c r="P22" s="88"/>
      <c r="Q22" s="88"/>
      <c r="R22" s="88"/>
      <c r="S22" s="88"/>
      <c r="T22" s="88"/>
      <c r="U22" s="88"/>
      <c r="V22" s="88"/>
      <c r="W22" s="111"/>
    </row>
    <row r="23" spans="3:23" s="71" customFormat="1">
      <c r="C23" s="82">
        <f>環境!B13</f>
        <v>0</v>
      </c>
      <c r="D23" s="98"/>
      <c r="E23" s="84">
        <f>環境!D13</f>
        <v>0</v>
      </c>
      <c r="F23" s="85"/>
      <c r="G23" s="114">
        <f>環境!F13</f>
        <v>0</v>
      </c>
      <c r="H23" s="83"/>
      <c r="I23" s="86"/>
      <c r="J23" s="87"/>
      <c r="K23" s="115">
        <f>環境!H13</f>
        <v>0</v>
      </c>
      <c r="L23" s="107"/>
      <c r="M23" s="143" t="s">
        <v>90</v>
      </c>
      <c r="N23" s="88"/>
      <c r="O23" s="88"/>
      <c r="P23" s="88"/>
      <c r="Q23" s="88"/>
      <c r="R23" s="88"/>
      <c r="S23" s="88"/>
      <c r="T23" s="88"/>
      <c r="U23" s="88"/>
      <c r="V23" s="88"/>
      <c r="W23" s="111"/>
    </row>
    <row r="24" spans="3:23" s="71" customFormat="1" ht="19" thickBot="1">
      <c r="C24" s="201">
        <f>環境!B14</f>
        <v>0</v>
      </c>
      <c r="D24" s="202"/>
      <c r="E24" s="203">
        <f>環境!D14</f>
        <v>0</v>
      </c>
      <c r="F24" s="204"/>
      <c r="G24" s="205">
        <f>環境!F14</f>
        <v>0</v>
      </c>
      <c r="H24" s="206"/>
      <c r="I24" s="207"/>
      <c r="J24" s="208"/>
      <c r="K24" s="209">
        <f>環境!H14</f>
        <v>0</v>
      </c>
      <c r="L24" s="210"/>
      <c r="M24" s="143" t="s">
        <v>91</v>
      </c>
      <c r="N24" s="88"/>
      <c r="O24" s="88"/>
      <c r="P24" s="88"/>
      <c r="Q24" s="88"/>
      <c r="R24" s="88"/>
      <c r="S24" s="88"/>
      <c r="T24" s="88"/>
      <c r="U24" s="88"/>
      <c r="V24" s="88"/>
      <c r="W24" s="111"/>
    </row>
    <row r="25" spans="3:23" s="71" customFormat="1" ht="19" thickTop="1">
      <c r="C25" s="6"/>
      <c r="D25" s="4"/>
      <c r="E25" s="4"/>
      <c r="F25" s="4"/>
      <c r="G25"/>
      <c r="H25" s="4"/>
      <c r="I25" s="4"/>
      <c r="J25" s="1"/>
      <c r="K25" s="2"/>
      <c r="L25" s="1"/>
      <c r="M25" s="143" t="s">
        <v>92</v>
      </c>
      <c r="N25" s="88"/>
      <c r="O25" s="88"/>
      <c r="P25" s="88"/>
      <c r="Q25" s="88"/>
      <c r="R25" s="88"/>
      <c r="S25" s="88"/>
      <c r="T25" s="88"/>
      <c r="U25" s="88"/>
      <c r="V25" s="88"/>
      <c r="W25" s="111"/>
    </row>
    <row r="26" spans="3:23" s="71" customFormat="1">
      <c r="C26" s="6"/>
      <c r="D26" s="4"/>
      <c r="E26" s="4"/>
      <c r="F26" s="4"/>
      <c r="G26"/>
      <c r="H26" s="4"/>
      <c r="I26" s="4"/>
      <c r="J26" s="1"/>
      <c r="K26" s="2"/>
      <c r="L26" s="1"/>
      <c r="M26" s="143" t="s">
        <v>93</v>
      </c>
      <c r="N26" s="88"/>
      <c r="O26" s="88"/>
      <c r="P26" s="88"/>
      <c r="Q26" s="88"/>
      <c r="R26" s="88"/>
      <c r="S26" s="88"/>
      <c r="T26" s="88"/>
      <c r="U26" s="88"/>
      <c r="V26" s="88"/>
      <c r="W26" s="111"/>
    </row>
    <row r="27" spans="3:23" s="71" customFormat="1">
      <c r="C27" s="6"/>
      <c r="D27" s="4"/>
      <c r="E27" s="4"/>
      <c r="F27" s="4"/>
      <c r="G27"/>
      <c r="H27" s="4"/>
      <c r="I27" s="4"/>
      <c r="J27" s="1"/>
      <c r="K27" s="2"/>
      <c r="L27" s="1"/>
      <c r="M27" s="143" t="s">
        <v>94</v>
      </c>
      <c r="N27" s="88"/>
      <c r="O27" s="88"/>
      <c r="P27" s="88"/>
      <c r="Q27" s="88"/>
      <c r="R27" s="88"/>
      <c r="S27" s="88"/>
      <c r="T27" s="88"/>
      <c r="U27" s="88"/>
      <c r="V27" s="88"/>
      <c r="W27" s="111"/>
    </row>
    <row r="28" spans="3:23" s="71" customFormat="1">
      <c r="C28" s="6"/>
      <c r="D28" s="4"/>
      <c r="E28" s="4"/>
      <c r="F28" s="4"/>
      <c r="G28"/>
      <c r="H28" s="4"/>
      <c r="I28" s="4"/>
      <c r="J28" s="1"/>
      <c r="K28" s="2"/>
      <c r="L28" s="1"/>
      <c r="M28" s="143" t="s">
        <v>95</v>
      </c>
      <c r="N28" s="88"/>
      <c r="O28" s="88"/>
      <c r="P28" s="88"/>
      <c r="Q28" s="88"/>
      <c r="R28" s="88"/>
      <c r="S28" s="88"/>
      <c r="T28" s="88"/>
      <c r="U28" s="88"/>
      <c r="V28" s="88"/>
      <c r="W28" s="111"/>
    </row>
    <row r="29" spans="3:23" s="71" customFormat="1">
      <c r="C29" s="6"/>
      <c r="D29" s="4"/>
      <c r="E29" s="4"/>
      <c r="F29" s="4"/>
      <c r="G29"/>
      <c r="H29" s="4"/>
      <c r="I29" s="4"/>
      <c r="J29" s="1"/>
      <c r="K29" s="2"/>
      <c r="L29" s="1"/>
      <c r="M29" s="143" t="s">
        <v>96</v>
      </c>
      <c r="N29" s="88"/>
      <c r="O29" s="88"/>
      <c r="P29" s="88"/>
      <c r="Q29" s="88"/>
      <c r="R29" s="88"/>
      <c r="S29" s="88"/>
      <c r="T29" s="88"/>
      <c r="U29" s="88"/>
      <c r="V29" s="88"/>
      <c r="W29" s="111"/>
    </row>
    <row r="30" spans="3:23" s="71" customFormat="1">
      <c r="C30" s="6"/>
      <c r="D30" s="4"/>
      <c r="E30" s="4"/>
      <c r="F30" s="4"/>
      <c r="G30"/>
      <c r="H30" s="4"/>
      <c r="I30" s="4"/>
      <c r="J30" s="1"/>
      <c r="K30" s="2"/>
      <c r="L30" s="1"/>
      <c r="M30" s="143" t="s">
        <v>97</v>
      </c>
      <c r="N30" s="88"/>
      <c r="O30" s="88"/>
      <c r="P30" s="88"/>
      <c r="Q30" s="88"/>
      <c r="R30" s="88"/>
      <c r="S30" s="88"/>
      <c r="T30" s="88"/>
      <c r="U30" s="88"/>
      <c r="V30" s="88"/>
      <c r="W30" s="111"/>
    </row>
    <row r="31" spans="3:23" s="71" customFormat="1">
      <c r="C31" s="6"/>
      <c r="D31" s="4"/>
      <c r="E31" s="4"/>
      <c r="F31" s="4"/>
      <c r="G31"/>
      <c r="H31" s="4"/>
      <c r="I31" s="4"/>
      <c r="J31" s="1"/>
      <c r="K31" s="2"/>
      <c r="L31" s="1"/>
      <c r="M31" s="143" t="s">
        <v>98</v>
      </c>
      <c r="N31" s="88"/>
      <c r="O31" s="88"/>
      <c r="P31" s="88"/>
      <c r="Q31" s="88"/>
      <c r="R31" s="88"/>
      <c r="S31" s="88"/>
      <c r="T31" s="88"/>
      <c r="U31" s="88"/>
      <c r="V31" s="88"/>
      <c r="W31" s="111"/>
    </row>
    <row r="32" spans="3:23" s="71" customFormat="1">
      <c r="C32" s="6"/>
      <c r="D32" s="4"/>
      <c r="E32" s="4"/>
      <c r="F32" s="4"/>
      <c r="G32"/>
      <c r="H32" s="4"/>
      <c r="I32" s="4"/>
      <c r="J32" s="1"/>
      <c r="K32" s="2"/>
      <c r="L32" s="1"/>
      <c r="M32" s="143" t="s">
        <v>99</v>
      </c>
      <c r="N32" s="88"/>
      <c r="O32" s="88"/>
      <c r="P32" s="88"/>
      <c r="Q32" s="88"/>
      <c r="R32" s="88"/>
      <c r="S32" s="88"/>
      <c r="T32" s="88"/>
      <c r="U32" s="88"/>
      <c r="V32" s="88"/>
      <c r="W32" s="111"/>
    </row>
    <row r="33" spans="3:23" s="71" customFormat="1">
      <c r="C33" s="6"/>
      <c r="D33" s="4"/>
      <c r="E33" s="4"/>
      <c r="F33" s="4"/>
      <c r="G33"/>
      <c r="H33" s="4"/>
      <c r="I33" s="4"/>
      <c r="J33" s="1"/>
      <c r="K33" s="2"/>
      <c r="L33" s="1"/>
      <c r="M33" s="143" t="s">
        <v>100</v>
      </c>
      <c r="N33" s="89"/>
      <c r="O33" s="89"/>
      <c r="P33" s="89"/>
      <c r="Q33" s="89"/>
      <c r="R33" s="89"/>
      <c r="S33" s="89"/>
      <c r="T33" s="89"/>
      <c r="U33" s="89"/>
      <c r="V33" s="89"/>
      <c r="W33" s="112"/>
    </row>
    <row r="34" spans="3:23" s="71" customFormat="1">
      <c r="C34" s="6"/>
      <c r="D34" s="4"/>
      <c r="E34" s="4"/>
      <c r="F34" s="4"/>
      <c r="G34"/>
      <c r="H34" s="4"/>
      <c r="I34" s="4"/>
      <c r="J34" s="1"/>
      <c r="K34" s="2"/>
      <c r="L34" s="1"/>
      <c r="M34" s="143" t="s">
        <v>101</v>
      </c>
      <c r="N34" s="90"/>
      <c r="O34" s="90"/>
      <c r="P34" s="90"/>
      <c r="Q34" s="90"/>
      <c r="R34" s="90"/>
      <c r="S34" s="90"/>
      <c r="T34" s="90"/>
      <c r="U34" s="90"/>
      <c r="V34" s="90"/>
      <c r="W34" s="113"/>
    </row>
    <row r="35" spans="3:23" s="71" customFormat="1">
      <c r="C35" s="6"/>
      <c r="D35" s="4"/>
      <c r="E35" s="4"/>
      <c r="F35" s="4"/>
      <c r="G35"/>
      <c r="H35" s="4"/>
      <c r="I35" s="4"/>
      <c r="J35" s="1"/>
      <c r="K35" s="2"/>
      <c r="L35" s="1"/>
      <c r="M35" s="143" t="s">
        <v>102</v>
      </c>
      <c r="N35" s="90"/>
      <c r="O35" s="90"/>
      <c r="P35" s="90"/>
      <c r="Q35" s="90"/>
      <c r="R35" s="90"/>
      <c r="S35" s="90"/>
      <c r="T35" s="90"/>
      <c r="U35" s="90"/>
      <c r="V35" s="90"/>
      <c r="W35" s="113"/>
    </row>
    <row r="36" spans="3:23" s="71" customFormat="1">
      <c r="C36" s="6"/>
      <c r="D36" s="4"/>
      <c r="E36" s="4"/>
      <c r="F36" s="4"/>
      <c r="G36"/>
      <c r="H36" s="4"/>
      <c r="I36" s="4"/>
      <c r="J36" s="1"/>
      <c r="K36" s="2"/>
      <c r="L36" s="1"/>
      <c r="M36" s="143" t="s">
        <v>103</v>
      </c>
      <c r="N36" s="90"/>
      <c r="O36" s="90"/>
      <c r="P36" s="90"/>
      <c r="Q36" s="90"/>
      <c r="R36" s="90"/>
      <c r="S36" s="90"/>
      <c r="T36" s="90"/>
      <c r="U36" s="90"/>
      <c r="V36" s="90"/>
      <c r="W36" s="113"/>
    </row>
    <row r="37" spans="3:23" s="71" customFormat="1">
      <c r="C37" s="6"/>
      <c r="D37" s="4"/>
      <c r="E37" s="4"/>
      <c r="F37" s="4"/>
      <c r="G37"/>
      <c r="H37" s="4"/>
      <c r="I37" s="4"/>
      <c r="J37" s="1"/>
      <c r="K37" s="2"/>
      <c r="L37" s="1"/>
      <c r="M37" s="143" t="s">
        <v>104</v>
      </c>
      <c r="N37" s="90"/>
      <c r="O37" s="90"/>
      <c r="P37" s="90"/>
      <c r="Q37" s="90"/>
      <c r="R37" s="90"/>
      <c r="S37" s="90"/>
      <c r="T37" s="90"/>
      <c r="U37" s="90"/>
      <c r="V37" s="90"/>
      <c r="W37" s="113"/>
    </row>
    <row r="38" spans="3:23" s="71" customFormat="1">
      <c r="C38" s="6"/>
      <c r="D38" s="4"/>
      <c r="E38" s="4"/>
      <c r="F38" s="4"/>
      <c r="G38"/>
      <c r="H38" s="4"/>
      <c r="I38" s="4"/>
      <c r="J38" s="1"/>
      <c r="K38" s="2"/>
      <c r="L38" s="1"/>
      <c r="M38" s="143" t="s">
        <v>105</v>
      </c>
      <c r="N38" s="90"/>
      <c r="O38" s="90"/>
      <c r="P38" s="90"/>
      <c r="Q38" s="90"/>
      <c r="R38" s="90"/>
      <c r="S38" s="90"/>
      <c r="T38" s="90"/>
      <c r="U38" s="90"/>
      <c r="V38" s="90"/>
      <c r="W38" s="113"/>
    </row>
    <row r="39" spans="3:23" s="71" customFormat="1">
      <c r="C39" s="6"/>
      <c r="D39" s="4"/>
      <c r="E39" s="4"/>
      <c r="F39" s="4"/>
      <c r="G39"/>
      <c r="H39" s="4"/>
      <c r="I39" s="4"/>
      <c r="J39" s="1"/>
      <c r="K39" s="2"/>
      <c r="L39" s="1"/>
      <c r="M39" s="143" t="s">
        <v>106</v>
      </c>
      <c r="N39" s="90"/>
      <c r="O39" s="90"/>
      <c r="P39" s="90"/>
      <c r="Q39" s="90"/>
      <c r="R39" s="90"/>
      <c r="S39" s="90"/>
      <c r="T39" s="90"/>
      <c r="U39" s="90"/>
      <c r="V39" s="90"/>
      <c r="W39" s="113"/>
    </row>
    <row r="40" spans="3:23" s="71" customFormat="1">
      <c r="C40" s="6"/>
      <c r="D40" s="4"/>
      <c r="E40" s="4"/>
      <c r="F40" s="4"/>
      <c r="G40"/>
      <c r="H40" s="4"/>
      <c r="I40" s="4"/>
      <c r="J40" s="1"/>
      <c r="K40" s="2"/>
      <c r="L40" s="1"/>
      <c r="M40" s="143" t="s">
        <v>107</v>
      </c>
      <c r="N40" s="90"/>
      <c r="O40" s="90"/>
      <c r="P40" s="90"/>
      <c r="Q40" s="90"/>
      <c r="R40" s="90"/>
      <c r="S40" s="90"/>
      <c r="T40" s="90"/>
      <c r="U40" s="90"/>
      <c r="V40" s="90"/>
      <c r="W40" s="113"/>
    </row>
    <row r="41" spans="3:23" s="71" customFormat="1">
      <c r="C41" s="6"/>
      <c r="D41" s="4"/>
      <c r="E41" s="4"/>
      <c r="F41" s="4"/>
      <c r="G41"/>
      <c r="H41" s="4"/>
      <c r="I41" s="4"/>
      <c r="J41" s="1"/>
      <c r="K41" s="2"/>
      <c r="L41" s="1"/>
      <c r="M41" s="143" t="s">
        <v>108</v>
      </c>
      <c r="N41" s="90"/>
      <c r="O41" s="90"/>
      <c r="P41" s="90"/>
      <c r="Q41" s="90"/>
      <c r="R41" s="90"/>
      <c r="S41" s="90"/>
      <c r="T41" s="90"/>
      <c r="U41" s="90"/>
      <c r="V41" s="90"/>
      <c r="W41" s="113"/>
    </row>
    <row r="42" spans="3:23" s="71" customFormat="1">
      <c r="C42" s="6"/>
      <c r="D42" s="4"/>
      <c r="E42" s="4"/>
      <c r="F42" s="4"/>
      <c r="G42"/>
      <c r="H42" s="4"/>
      <c r="I42" s="4"/>
      <c r="J42" s="1"/>
      <c r="K42" s="2"/>
      <c r="L42" s="1"/>
      <c r="M42" s="143" t="s">
        <v>109</v>
      </c>
      <c r="N42" s="90"/>
      <c r="O42" s="90"/>
      <c r="P42" s="90"/>
      <c r="Q42" s="90"/>
      <c r="R42" s="90"/>
      <c r="S42" s="90"/>
      <c r="T42" s="90"/>
      <c r="U42" s="90"/>
      <c r="V42" s="90"/>
      <c r="W42" s="113"/>
    </row>
    <row r="43" spans="3:23" s="71" customFormat="1">
      <c r="C43" s="6"/>
      <c r="D43" s="4"/>
      <c r="E43" s="4"/>
      <c r="F43" s="4"/>
      <c r="G43"/>
      <c r="H43" s="4"/>
      <c r="I43" s="4"/>
      <c r="J43" s="1"/>
      <c r="K43" s="2"/>
      <c r="L43" s="1"/>
      <c r="M43" s="143" t="s">
        <v>110</v>
      </c>
      <c r="N43" s="90"/>
      <c r="O43" s="90"/>
      <c r="P43" s="90"/>
      <c r="Q43" s="90"/>
      <c r="R43" s="90"/>
      <c r="S43" s="90"/>
      <c r="T43" s="90"/>
      <c r="U43" s="90"/>
      <c r="V43" s="90"/>
      <c r="W43" s="113"/>
    </row>
    <row r="44" spans="3:23" s="71" customFormat="1">
      <c r="C44" s="6"/>
      <c r="D44" s="4"/>
      <c r="E44" s="4"/>
      <c r="F44" s="4"/>
      <c r="G44"/>
      <c r="H44" s="4"/>
      <c r="I44" s="4"/>
      <c r="J44" s="1"/>
      <c r="K44" s="2"/>
      <c r="L44" s="1"/>
      <c r="M44" s="143" t="s">
        <v>111</v>
      </c>
      <c r="N44" s="90"/>
      <c r="O44" s="90"/>
      <c r="P44" s="90"/>
      <c r="Q44" s="90"/>
      <c r="R44" s="90"/>
      <c r="S44" s="90"/>
      <c r="T44" s="90"/>
      <c r="U44" s="90"/>
      <c r="V44" s="90"/>
      <c r="W44" s="113"/>
    </row>
    <row r="45" spans="3:23" s="71" customFormat="1">
      <c r="C45" s="6"/>
      <c r="D45" s="4"/>
      <c r="E45" s="4"/>
      <c r="F45" s="4"/>
      <c r="G45"/>
      <c r="H45" s="4"/>
      <c r="I45" s="4"/>
      <c r="J45" s="1"/>
      <c r="K45" s="2"/>
      <c r="L45" s="1"/>
      <c r="M45" s="143" t="s">
        <v>112</v>
      </c>
      <c r="N45" s="90"/>
      <c r="O45" s="90"/>
      <c r="P45" s="90"/>
      <c r="Q45" s="90"/>
      <c r="R45" s="90"/>
      <c r="S45" s="90"/>
      <c r="T45" s="90"/>
      <c r="U45" s="90"/>
      <c r="V45" s="90"/>
      <c r="W45" s="113"/>
    </row>
    <row r="46" spans="3:23" s="71" customFormat="1">
      <c r="C46" s="6"/>
      <c r="D46" s="4"/>
      <c r="E46" s="4"/>
      <c r="F46" s="4"/>
      <c r="G46"/>
      <c r="H46" s="4"/>
      <c r="I46" s="4"/>
      <c r="J46" s="1"/>
      <c r="K46" s="2"/>
      <c r="L46" s="1"/>
      <c r="M46" s="143"/>
      <c r="N46" s="90"/>
      <c r="O46" s="90"/>
      <c r="P46" s="90"/>
      <c r="Q46" s="90"/>
      <c r="R46" s="90"/>
      <c r="S46" s="90"/>
      <c r="T46" s="90"/>
      <c r="U46" s="90"/>
      <c r="V46" s="90"/>
      <c r="W46" s="113"/>
    </row>
    <row r="47" spans="3:23" s="71" customFormat="1">
      <c r="C47" s="6"/>
      <c r="D47" s="4"/>
      <c r="E47" s="4"/>
      <c r="F47" s="4"/>
      <c r="G47"/>
      <c r="H47" s="4"/>
      <c r="I47" s="4"/>
      <c r="J47" s="1"/>
      <c r="K47" s="2"/>
      <c r="L47" s="1"/>
      <c r="M47" s="143"/>
      <c r="N47" s="90"/>
      <c r="O47" s="90"/>
      <c r="P47" s="90"/>
      <c r="Q47" s="90"/>
      <c r="R47" s="90"/>
      <c r="S47" s="90"/>
      <c r="T47" s="90"/>
      <c r="U47" s="90"/>
      <c r="V47" s="90"/>
      <c r="W47" s="113"/>
    </row>
  </sheetData>
  <sheetProtection formatCells="0" formatColumns="0" formatRows="0" insertHyperlinks="0" sort="0" autoFilter="0" pivotTables="0"/>
  <mergeCells count="29">
    <mergeCell ref="C13:D13"/>
    <mergeCell ref="E13:F13"/>
    <mergeCell ref="G13:H13"/>
    <mergeCell ref="I13:J13"/>
    <mergeCell ref="K13:L13"/>
    <mergeCell ref="C11:D11"/>
    <mergeCell ref="E11:F11"/>
    <mergeCell ref="I11:J11"/>
    <mergeCell ref="K11:L11"/>
    <mergeCell ref="C12:D12"/>
    <mergeCell ref="E12:F12"/>
    <mergeCell ref="G12:H12"/>
    <mergeCell ref="I12:J12"/>
    <mergeCell ref="K12:L12"/>
    <mergeCell ref="G11:H11"/>
    <mergeCell ref="K7:M7"/>
    <mergeCell ref="C1:D1"/>
    <mergeCell ref="C2:E2"/>
    <mergeCell ref="G2:I2"/>
    <mergeCell ref="K2:M2"/>
    <mergeCell ref="C5:C6"/>
    <mergeCell ref="E5:E6"/>
    <mergeCell ref="F5:F6"/>
    <mergeCell ref="F2:F4"/>
    <mergeCell ref="J2:J4"/>
    <mergeCell ref="C7:C9"/>
    <mergeCell ref="E7:E9"/>
    <mergeCell ref="F7:F9"/>
    <mergeCell ref="K8:M8"/>
  </mergeCells>
  <phoneticPr fontId="1"/>
  <conditionalFormatting sqref="N13:W13">
    <cfRule type="containsBlanks" dxfId="788" priority="622">
      <formula>LEN(TRIM(N13))=0</formula>
    </cfRule>
  </conditionalFormatting>
  <conditionalFormatting sqref="K48:K71">
    <cfRule type="expression" dxfId="787" priority="274">
      <formula>#REF!="浪費"</formula>
    </cfRule>
    <cfRule type="expression" dxfId="786" priority="275">
      <formula>#REF!="投資"</formula>
    </cfRule>
    <cfRule type="expression" dxfId="785" priority="276">
      <formula>#REF!="不明"</formula>
    </cfRule>
  </conditionalFormatting>
  <conditionalFormatting sqref="G15:I24">
    <cfRule type="expression" dxfId="784" priority="220">
      <formula>#REF!="投資"</formula>
    </cfRule>
    <cfRule type="expression" dxfId="783" priority="221">
      <formula>#REF!="浪費"</formula>
    </cfRule>
    <cfRule type="expression" dxfId="782" priority="222">
      <formula>#REF!="不明"</formula>
    </cfRule>
  </conditionalFormatting>
  <conditionalFormatting sqref="K15:K24">
    <cfRule type="expression" dxfId="781" priority="217">
      <formula>#REF!="投資"</formula>
    </cfRule>
    <cfRule type="expression" dxfId="780" priority="218">
      <formula>#REF!="浪費"</formula>
    </cfRule>
    <cfRule type="expression" dxfId="779" priority="219">
      <formula>#REF!="不明"</formula>
    </cfRule>
  </conditionalFormatting>
  <conditionalFormatting sqref="E15:F24">
    <cfRule type="expression" dxfId="778" priority="214">
      <formula>#REF!="投資"</formula>
    </cfRule>
    <cfRule type="expression" dxfId="777" priority="215">
      <formula>#REF!="浪費"</formula>
    </cfRule>
    <cfRule type="expression" dxfId="776" priority="216">
      <formula>#REF!="不明"</formula>
    </cfRule>
  </conditionalFormatting>
  <conditionalFormatting sqref="I15:J24">
    <cfRule type="expression" dxfId="775" priority="223">
      <formula>#REF!="投資"</formula>
    </cfRule>
    <cfRule type="expression" dxfId="774" priority="224">
      <formula>#REF!="浪費"</formula>
    </cfRule>
    <cfRule type="expression" dxfId="773" priority="225">
      <formula>#REF!="不明"</formula>
    </cfRule>
  </conditionalFormatting>
  <conditionalFormatting sqref="K15:M24 M41:M47 L25:M40">
    <cfRule type="expression" dxfId="772" priority="226">
      <formula>#REF!="浪費"</formula>
    </cfRule>
    <cfRule type="expression" dxfId="771" priority="227">
      <formula>#REF!="投資"</formula>
    </cfRule>
    <cfRule type="expression" dxfId="770" priority="228">
      <formula>#REF!="不明"</formula>
    </cfRule>
  </conditionalFormatting>
  <conditionalFormatting sqref="N15:N40">
    <cfRule type="expression" dxfId="769" priority="229">
      <formula>#REF!="投資"</formula>
    </cfRule>
    <cfRule type="expression" dxfId="768" priority="230">
      <formula>#REF!="浪費"</formula>
    </cfRule>
    <cfRule type="expression" dxfId="767" priority="231">
      <formula>#REF!="不明"</formula>
    </cfRule>
  </conditionalFormatting>
  <conditionalFormatting sqref="U15:U40">
    <cfRule type="expression" dxfId="766" priority="232">
      <formula>#REF!="投資"</formula>
    </cfRule>
    <cfRule type="expression" dxfId="765" priority="233">
      <formula>#REF!="浪費"</formula>
    </cfRule>
    <cfRule type="expression" dxfId="764" priority="234">
      <formula>#REF!="不明"</formula>
    </cfRule>
  </conditionalFormatting>
  <conditionalFormatting sqref="T15:T40">
    <cfRule type="expression" dxfId="763" priority="235">
      <formula>#REF!="投資"</formula>
    </cfRule>
    <cfRule type="expression" dxfId="762" priority="236">
      <formula>#REF!="浪費"</formula>
    </cfRule>
    <cfRule type="expression" dxfId="761" priority="237">
      <formula>#REF!="不明"</formula>
    </cfRule>
  </conditionalFormatting>
  <conditionalFormatting sqref="S15:S40">
    <cfRule type="expression" dxfId="760" priority="238">
      <formula>#REF!="投資"</formula>
    </cfRule>
    <cfRule type="expression" dxfId="759" priority="239">
      <formula>#REF!="浪費"</formula>
    </cfRule>
    <cfRule type="expression" dxfId="758" priority="240">
      <formula>#REF!="不明"</formula>
    </cfRule>
  </conditionalFormatting>
  <conditionalFormatting sqref="R15:R40">
    <cfRule type="expression" dxfId="757" priority="241">
      <formula>#REF!="投資"</formula>
    </cfRule>
    <cfRule type="expression" dxfId="756" priority="242">
      <formula>#REF!="浪費"</formula>
    </cfRule>
    <cfRule type="expression" dxfId="755" priority="243">
      <formula>#REF!="不明"</formula>
    </cfRule>
  </conditionalFormatting>
  <conditionalFormatting sqref="Q15:Q40">
    <cfRule type="expression" dxfId="754" priority="244">
      <formula>#REF!="投資"</formula>
    </cfRule>
    <cfRule type="expression" dxfId="753" priority="245">
      <formula>#REF!="浪費"</formula>
    </cfRule>
    <cfRule type="expression" dxfId="752" priority="246">
      <formula>#REF!="不明"</formula>
    </cfRule>
  </conditionalFormatting>
  <conditionalFormatting sqref="P15:P40">
    <cfRule type="expression" dxfId="751" priority="247">
      <formula>#REF!="投資"</formula>
    </cfRule>
    <cfRule type="expression" dxfId="750" priority="248">
      <formula>#REF!="浪費"</formula>
    </cfRule>
    <cfRule type="expression" dxfId="749" priority="249">
      <formula>#REF!="不明"</formula>
    </cfRule>
  </conditionalFormatting>
  <conditionalFormatting sqref="O15:O40">
    <cfRule type="expression" dxfId="748" priority="250">
      <formula>#REF!="不明"</formula>
    </cfRule>
    <cfRule type="expression" dxfId="747" priority="251">
      <formula>#REF!="浪費"</formula>
    </cfRule>
    <cfRule type="expression" dxfId="746" priority="252">
      <formula>#REF!="投資"</formula>
    </cfRule>
  </conditionalFormatting>
  <conditionalFormatting sqref="W15:W40">
    <cfRule type="expression" dxfId="745" priority="253">
      <formula>#REF!="投資"</formula>
    </cfRule>
    <cfRule type="expression" dxfId="744" priority="254">
      <formula>#REF!="浪費"</formula>
    </cfRule>
    <cfRule type="expression" dxfId="743" priority="255">
      <formula>#REF!="不明"</formula>
    </cfRule>
  </conditionalFormatting>
  <conditionalFormatting sqref="V15:V40">
    <cfRule type="expression" dxfId="742" priority="256">
      <formula>#REF!="投資"</formula>
    </cfRule>
    <cfRule type="expression" dxfId="741" priority="257">
      <formula>#REF!="浪費"</formula>
    </cfRule>
    <cfRule type="expression" dxfId="740" priority="258">
      <formula>#REF!="不明"</formula>
    </cfRule>
  </conditionalFormatting>
  <conditionalFormatting sqref="N41">
    <cfRule type="expression" dxfId="739" priority="184">
      <formula>#REF!="投資"</formula>
    </cfRule>
    <cfRule type="expression" dxfId="738" priority="185">
      <formula>#REF!="浪費"</formula>
    </cfRule>
    <cfRule type="expression" dxfId="737" priority="186">
      <formula>#REF!="不明"</formula>
    </cfRule>
  </conditionalFormatting>
  <conditionalFormatting sqref="U41">
    <cfRule type="expression" dxfId="736" priority="187">
      <formula>#REF!="投資"</formula>
    </cfRule>
    <cfRule type="expression" dxfId="735" priority="188">
      <formula>#REF!="浪費"</formula>
    </cfRule>
    <cfRule type="expression" dxfId="734" priority="189">
      <formula>#REF!="不明"</formula>
    </cfRule>
  </conditionalFormatting>
  <conditionalFormatting sqref="T41">
    <cfRule type="expression" dxfId="733" priority="190">
      <formula>#REF!="投資"</formula>
    </cfRule>
    <cfRule type="expression" dxfId="732" priority="191">
      <formula>#REF!="浪費"</formula>
    </cfRule>
    <cfRule type="expression" dxfId="731" priority="192">
      <formula>#REF!="不明"</formula>
    </cfRule>
  </conditionalFormatting>
  <conditionalFormatting sqref="S41">
    <cfRule type="expression" dxfId="730" priority="193">
      <formula>#REF!="投資"</formula>
    </cfRule>
    <cfRule type="expression" dxfId="729" priority="194">
      <formula>#REF!="浪費"</formula>
    </cfRule>
    <cfRule type="expression" dxfId="728" priority="195">
      <formula>#REF!="不明"</formula>
    </cfRule>
  </conditionalFormatting>
  <conditionalFormatting sqref="R41">
    <cfRule type="expression" dxfId="727" priority="196">
      <formula>#REF!="投資"</formula>
    </cfRule>
    <cfRule type="expression" dxfId="726" priority="197">
      <formula>#REF!="浪費"</formula>
    </cfRule>
    <cfRule type="expression" dxfId="725" priority="198">
      <formula>#REF!="不明"</formula>
    </cfRule>
  </conditionalFormatting>
  <conditionalFormatting sqref="Q41">
    <cfRule type="expression" dxfId="724" priority="199">
      <formula>#REF!="投資"</formula>
    </cfRule>
    <cfRule type="expression" dxfId="723" priority="200">
      <formula>#REF!="浪費"</formula>
    </cfRule>
    <cfRule type="expression" dxfId="722" priority="201">
      <formula>#REF!="不明"</formula>
    </cfRule>
  </conditionalFormatting>
  <conditionalFormatting sqref="P41">
    <cfRule type="expression" dxfId="721" priority="202">
      <formula>#REF!="投資"</formula>
    </cfRule>
    <cfRule type="expression" dxfId="720" priority="203">
      <formula>#REF!="浪費"</formula>
    </cfRule>
    <cfRule type="expression" dxfId="719" priority="204">
      <formula>#REF!="不明"</formula>
    </cfRule>
  </conditionalFormatting>
  <conditionalFormatting sqref="O41">
    <cfRule type="expression" dxfId="718" priority="205">
      <formula>#REF!="不明"</formula>
    </cfRule>
    <cfRule type="expression" dxfId="717" priority="206">
      <formula>#REF!="浪費"</formula>
    </cfRule>
    <cfRule type="expression" dxfId="716" priority="207">
      <formula>#REF!="投資"</formula>
    </cfRule>
  </conditionalFormatting>
  <conditionalFormatting sqref="W41">
    <cfRule type="expression" dxfId="715" priority="208">
      <formula>#REF!="投資"</formula>
    </cfRule>
    <cfRule type="expression" dxfId="714" priority="209">
      <formula>#REF!="浪費"</formula>
    </cfRule>
    <cfRule type="expression" dxfId="713" priority="210">
      <formula>#REF!="不明"</formula>
    </cfRule>
  </conditionalFormatting>
  <conditionalFormatting sqref="V41">
    <cfRule type="expression" dxfId="712" priority="211">
      <formula>#REF!="投資"</formula>
    </cfRule>
    <cfRule type="expression" dxfId="711" priority="212">
      <formula>#REF!="浪費"</formula>
    </cfRule>
    <cfRule type="expression" dxfId="710" priority="213">
      <formula>#REF!="不明"</formula>
    </cfRule>
  </conditionalFormatting>
  <conditionalFormatting sqref="N42">
    <cfRule type="expression" dxfId="709" priority="154">
      <formula>#REF!="投資"</formula>
    </cfRule>
    <cfRule type="expression" dxfId="708" priority="155">
      <formula>#REF!="浪費"</formula>
    </cfRule>
    <cfRule type="expression" dxfId="707" priority="156">
      <formula>#REF!="不明"</formula>
    </cfRule>
  </conditionalFormatting>
  <conditionalFormatting sqref="U42">
    <cfRule type="expression" dxfId="706" priority="157">
      <formula>#REF!="投資"</formula>
    </cfRule>
    <cfRule type="expression" dxfId="705" priority="158">
      <formula>#REF!="浪費"</formula>
    </cfRule>
    <cfRule type="expression" dxfId="704" priority="159">
      <formula>#REF!="不明"</formula>
    </cfRule>
  </conditionalFormatting>
  <conditionalFormatting sqref="T42">
    <cfRule type="expression" dxfId="703" priority="160">
      <formula>#REF!="投資"</formula>
    </cfRule>
    <cfRule type="expression" dxfId="702" priority="161">
      <formula>#REF!="浪費"</formula>
    </cfRule>
    <cfRule type="expression" dxfId="701" priority="162">
      <formula>#REF!="不明"</formula>
    </cfRule>
  </conditionalFormatting>
  <conditionalFormatting sqref="S42">
    <cfRule type="expression" dxfId="700" priority="163">
      <formula>#REF!="投資"</formula>
    </cfRule>
    <cfRule type="expression" dxfId="699" priority="164">
      <formula>#REF!="浪費"</formula>
    </cfRule>
    <cfRule type="expression" dxfId="698" priority="165">
      <formula>#REF!="不明"</formula>
    </cfRule>
  </conditionalFormatting>
  <conditionalFormatting sqref="R42">
    <cfRule type="expression" dxfId="697" priority="166">
      <formula>#REF!="投資"</formula>
    </cfRule>
    <cfRule type="expression" dxfId="696" priority="167">
      <formula>#REF!="浪費"</formula>
    </cfRule>
    <cfRule type="expression" dxfId="695" priority="168">
      <formula>#REF!="不明"</formula>
    </cfRule>
  </conditionalFormatting>
  <conditionalFormatting sqref="Q42">
    <cfRule type="expression" dxfId="694" priority="169">
      <formula>#REF!="投資"</formula>
    </cfRule>
    <cfRule type="expression" dxfId="693" priority="170">
      <formula>#REF!="浪費"</formula>
    </cfRule>
    <cfRule type="expression" dxfId="692" priority="171">
      <formula>#REF!="不明"</formula>
    </cfRule>
  </conditionalFormatting>
  <conditionalFormatting sqref="P42">
    <cfRule type="expression" dxfId="691" priority="172">
      <formula>#REF!="投資"</formula>
    </cfRule>
    <cfRule type="expression" dxfId="690" priority="173">
      <formula>#REF!="浪費"</formula>
    </cfRule>
    <cfRule type="expression" dxfId="689" priority="174">
      <formula>#REF!="不明"</formula>
    </cfRule>
  </conditionalFormatting>
  <conditionalFormatting sqref="O42">
    <cfRule type="expression" dxfId="688" priority="175">
      <formula>#REF!="不明"</formula>
    </cfRule>
    <cfRule type="expression" dxfId="687" priority="176">
      <formula>#REF!="浪費"</formula>
    </cfRule>
    <cfRule type="expression" dxfId="686" priority="177">
      <formula>#REF!="投資"</formula>
    </cfRule>
  </conditionalFormatting>
  <conditionalFormatting sqref="W42">
    <cfRule type="expression" dxfId="685" priority="178">
      <formula>#REF!="投資"</formula>
    </cfRule>
    <cfRule type="expression" dxfId="684" priority="179">
      <formula>#REF!="浪費"</formula>
    </cfRule>
    <cfRule type="expression" dxfId="683" priority="180">
      <formula>#REF!="不明"</formula>
    </cfRule>
  </conditionalFormatting>
  <conditionalFormatting sqref="V42">
    <cfRule type="expression" dxfId="682" priority="181">
      <formula>#REF!="投資"</formula>
    </cfRule>
    <cfRule type="expression" dxfId="681" priority="182">
      <formula>#REF!="浪費"</formula>
    </cfRule>
    <cfRule type="expression" dxfId="680" priority="183">
      <formula>#REF!="不明"</formula>
    </cfRule>
  </conditionalFormatting>
  <conditionalFormatting sqref="N43">
    <cfRule type="expression" dxfId="679" priority="124">
      <formula>#REF!="投資"</formula>
    </cfRule>
    <cfRule type="expression" dxfId="678" priority="125">
      <formula>#REF!="浪費"</formula>
    </cfRule>
    <cfRule type="expression" dxfId="677" priority="126">
      <formula>#REF!="不明"</formula>
    </cfRule>
  </conditionalFormatting>
  <conditionalFormatting sqref="U43">
    <cfRule type="expression" dxfId="676" priority="127">
      <formula>#REF!="投資"</formula>
    </cfRule>
    <cfRule type="expression" dxfId="675" priority="128">
      <formula>#REF!="浪費"</formula>
    </cfRule>
    <cfRule type="expression" dxfId="674" priority="129">
      <formula>#REF!="不明"</formula>
    </cfRule>
  </conditionalFormatting>
  <conditionalFormatting sqref="T43">
    <cfRule type="expression" dxfId="673" priority="130">
      <formula>#REF!="投資"</formula>
    </cfRule>
    <cfRule type="expression" dxfId="672" priority="131">
      <formula>#REF!="浪費"</formula>
    </cfRule>
    <cfRule type="expression" dxfId="671" priority="132">
      <formula>#REF!="不明"</formula>
    </cfRule>
  </conditionalFormatting>
  <conditionalFormatting sqref="S43">
    <cfRule type="expression" dxfId="670" priority="133">
      <formula>#REF!="投資"</formula>
    </cfRule>
    <cfRule type="expression" dxfId="669" priority="134">
      <formula>#REF!="浪費"</formula>
    </cfRule>
    <cfRule type="expression" dxfId="668" priority="135">
      <formula>#REF!="不明"</formula>
    </cfRule>
  </conditionalFormatting>
  <conditionalFormatting sqref="R43">
    <cfRule type="expression" dxfId="667" priority="136">
      <formula>#REF!="投資"</formula>
    </cfRule>
    <cfRule type="expression" dxfId="666" priority="137">
      <formula>#REF!="浪費"</formula>
    </cfRule>
    <cfRule type="expression" dxfId="665" priority="138">
      <formula>#REF!="不明"</formula>
    </cfRule>
  </conditionalFormatting>
  <conditionalFormatting sqref="Q43">
    <cfRule type="expression" dxfId="664" priority="139">
      <formula>#REF!="投資"</formula>
    </cfRule>
    <cfRule type="expression" dxfId="663" priority="140">
      <formula>#REF!="浪費"</formula>
    </cfRule>
    <cfRule type="expression" dxfId="662" priority="141">
      <formula>#REF!="不明"</formula>
    </cfRule>
  </conditionalFormatting>
  <conditionalFormatting sqref="P43">
    <cfRule type="expression" dxfId="661" priority="142">
      <formula>#REF!="投資"</formula>
    </cfRule>
    <cfRule type="expression" dxfId="660" priority="143">
      <formula>#REF!="浪費"</formula>
    </cfRule>
    <cfRule type="expression" dxfId="659" priority="144">
      <formula>#REF!="不明"</formula>
    </cfRule>
  </conditionalFormatting>
  <conditionalFormatting sqref="O43">
    <cfRule type="expression" dxfId="658" priority="145">
      <formula>#REF!="不明"</formula>
    </cfRule>
    <cfRule type="expression" dxfId="657" priority="146">
      <formula>#REF!="浪費"</formula>
    </cfRule>
    <cfRule type="expression" dxfId="656" priority="147">
      <formula>#REF!="投資"</formula>
    </cfRule>
  </conditionalFormatting>
  <conditionalFormatting sqref="W43">
    <cfRule type="expression" dxfId="655" priority="148">
      <formula>#REF!="投資"</formula>
    </cfRule>
    <cfRule type="expression" dxfId="654" priority="149">
      <formula>#REF!="浪費"</formula>
    </cfRule>
    <cfRule type="expression" dxfId="653" priority="150">
      <formula>#REF!="不明"</formula>
    </cfRule>
  </conditionalFormatting>
  <conditionalFormatting sqref="V43">
    <cfRule type="expression" dxfId="652" priority="151">
      <formula>#REF!="投資"</formula>
    </cfRule>
    <cfRule type="expression" dxfId="651" priority="152">
      <formula>#REF!="浪費"</formula>
    </cfRule>
    <cfRule type="expression" dxfId="650" priority="153">
      <formula>#REF!="不明"</formula>
    </cfRule>
  </conditionalFormatting>
  <conditionalFormatting sqref="N44">
    <cfRule type="expression" dxfId="649" priority="94">
      <formula>#REF!="投資"</formula>
    </cfRule>
    <cfRule type="expression" dxfId="648" priority="95">
      <formula>#REF!="浪費"</formula>
    </cfRule>
    <cfRule type="expression" dxfId="647" priority="96">
      <formula>#REF!="不明"</formula>
    </cfRule>
  </conditionalFormatting>
  <conditionalFormatting sqref="U44">
    <cfRule type="expression" dxfId="646" priority="97">
      <formula>#REF!="投資"</formula>
    </cfRule>
    <cfRule type="expression" dxfId="645" priority="98">
      <formula>#REF!="浪費"</formula>
    </cfRule>
    <cfRule type="expression" dxfId="644" priority="99">
      <formula>#REF!="不明"</formula>
    </cfRule>
  </conditionalFormatting>
  <conditionalFormatting sqref="T44">
    <cfRule type="expression" dxfId="643" priority="100">
      <formula>#REF!="投資"</formula>
    </cfRule>
    <cfRule type="expression" dxfId="642" priority="101">
      <formula>#REF!="浪費"</formula>
    </cfRule>
    <cfRule type="expression" dxfId="641" priority="102">
      <formula>#REF!="不明"</formula>
    </cfRule>
  </conditionalFormatting>
  <conditionalFormatting sqref="S44">
    <cfRule type="expression" dxfId="640" priority="103">
      <formula>#REF!="投資"</formula>
    </cfRule>
    <cfRule type="expression" dxfId="639" priority="104">
      <formula>#REF!="浪費"</formula>
    </cfRule>
    <cfRule type="expression" dxfId="638" priority="105">
      <formula>#REF!="不明"</formula>
    </cfRule>
  </conditionalFormatting>
  <conditionalFormatting sqref="R44">
    <cfRule type="expression" dxfId="637" priority="106">
      <formula>#REF!="投資"</formula>
    </cfRule>
    <cfRule type="expression" dxfId="636" priority="107">
      <formula>#REF!="浪費"</formula>
    </cfRule>
    <cfRule type="expression" dxfId="635" priority="108">
      <formula>#REF!="不明"</formula>
    </cfRule>
  </conditionalFormatting>
  <conditionalFormatting sqref="Q44">
    <cfRule type="expression" dxfId="634" priority="109">
      <formula>#REF!="投資"</formula>
    </cfRule>
    <cfRule type="expression" dxfId="633" priority="110">
      <formula>#REF!="浪費"</formula>
    </cfRule>
    <cfRule type="expression" dxfId="632" priority="111">
      <formula>#REF!="不明"</formula>
    </cfRule>
  </conditionalFormatting>
  <conditionalFormatting sqref="P44">
    <cfRule type="expression" dxfId="631" priority="112">
      <formula>#REF!="投資"</formula>
    </cfRule>
    <cfRule type="expression" dxfId="630" priority="113">
      <formula>#REF!="浪費"</formula>
    </cfRule>
    <cfRule type="expression" dxfId="629" priority="114">
      <formula>#REF!="不明"</formula>
    </cfRule>
  </conditionalFormatting>
  <conditionalFormatting sqref="O44">
    <cfRule type="expression" dxfId="628" priority="115">
      <formula>#REF!="不明"</formula>
    </cfRule>
    <cfRule type="expression" dxfId="627" priority="116">
      <formula>#REF!="浪費"</formula>
    </cfRule>
    <cfRule type="expression" dxfId="626" priority="117">
      <formula>#REF!="投資"</formula>
    </cfRule>
  </conditionalFormatting>
  <conditionalFormatting sqref="W44">
    <cfRule type="expression" dxfId="625" priority="118">
      <formula>#REF!="投資"</formula>
    </cfRule>
    <cfRule type="expression" dxfId="624" priority="119">
      <formula>#REF!="浪費"</formula>
    </cfRule>
    <cfRule type="expression" dxfId="623" priority="120">
      <formula>#REF!="不明"</formula>
    </cfRule>
  </conditionalFormatting>
  <conditionalFormatting sqref="V44">
    <cfRule type="expression" dxfId="622" priority="121">
      <formula>#REF!="投資"</formula>
    </cfRule>
    <cfRule type="expression" dxfId="621" priority="122">
      <formula>#REF!="浪費"</formula>
    </cfRule>
    <cfRule type="expression" dxfId="620" priority="123">
      <formula>#REF!="不明"</formula>
    </cfRule>
  </conditionalFormatting>
  <conditionalFormatting sqref="N45">
    <cfRule type="expression" dxfId="619" priority="64">
      <formula>#REF!="投資"</formula>
    </cfRule>
    <cfRule type="expression" dxfId="618" priority="65">
      <formula>#REF!="浪費"</formula>
    </cfRule>
    <cfRule type="expression" dxfId="617" priority="66">
      <formula>#REF!="不明"</formula>
    </cfRule>
  </conditionalFormatting>
  <conditionalFormatting sqref="U45">
    <cfRule type="expression" dxfId="616" priority="67">
      <formula>#REF!="投資"</formula>
    </cfRule>
    <cfRule type="expression" dxfId="615" priority="68">
      <formula>#REF!="浪費"</formula>
    </cfRule>
    <cfRule type="expression" dxfId="614" priority="69">
      <formula>#REF!="不明"</formula>
    </cfRule>
  </conditionalFormatting>
  <conditionalFormatting sqref="T45">
    <cfRule type="expression" dxfId="613" priority="70">
      <formula>#REF!="投資"</formula>
    </cfRule>
    <cfRule type="expression" dxfId="612" priority="71">
      <formula>#REF!="浪費"</formula>
    </cfRule>
    <cfRule type="expression" dxfId="611" priority="72">
      <formula>#REF!="不明"</formula>
    </cfRule>
  </conditionalFormatting>
  <conditionalFormatting sqref="S45">
    <cfRule type="expression" dxfId="610" priority="73">
      <formula>#REF!="投資"</formula>
    </cfRule>
    <cfRule type="expression" dxfId="609" priority="74">
      <formula>#REF!="浪費"</formula>
    </cfRule>
    <cfRule type="expression" dxfId="608" priority="75">
      <formula>#REF!="不明"</formula>
    </cfRule>
  </conditionalFormatting>
  <conditionalFormatting sqref="R45">
    <cfRule type="expression" dxfId="607" priority="76">
      <formula>#REF!="投資"</formula>
    </cfRule>
    <cfRule type="expression" dxfId="606" priority="77">
      <formula>#REF!="浪費"</formula>
    </cfRule>
    <cfRule type="expression" dxfId="605" priority="78">
      <formula>#REF!="不明"</formula>
    </cfRule>
  </conditionalFormatting>
  <conditionalFormatting sqref="Q45">
    <cfRule type="expression" dxfId="604" priority="79">
      <formula>#REF!="投資"</formula>
    </cfRule>
    <cfRule type="expression" dxfId="603" priority="80">
      <formula>#REF!="浪費"</formula>
    </cfRule>
    <cfRule type="expression" dxfId="602" priority="81">
      <formula>#REF!="不明"</formula>
    </cfRule>
  </conditionalFormatting>
  <conditionalFormatting sqref="P45">
    <cfRule type="expression" dxfId="601" priority="82">
      <formula>#REF!="投資"</formula>
    </cfRule>
    <cfRule type="expression" dxfId="600" priority="83">
      <formula>#REF!="浪費"</formula>
    </cfRule>
    <cfRule type="expression" dxfId="599" priority="84">
      <formula>#REF!="不明"</formula>
    </cfRule>
  </conditionalFormatting>
  <conditionalFormatting sqref="O45">
    <cfRule type="expression" dxfId="598" priority="85">
      <formula>#REF!="不明"</formula>
    </cfRule>
    <cfRule type="expression" dxfId="597" priority="86">
      <formula>#REF!="浪費"</formula>
    </cfRule>
    <cfRule type="expression" dxfId="596" priority="87">
      <formula>#REF!="投資"</formula>
    </cfRule>
  </conditionalFormatting>
  <conditionalFormatting sqref="W45">
    <cfRule type="expression" dxfId="595" priority="88">
      <formula>#REF!="投資"</formula>
    </cfRule>
    <cfRule type="expression" dxfId="594" priority="89">
      <formula>#REF!="浪費"</formula>
    </cfRule>
    <cfRule type="expression" dxfId="593" priority="90">
      <formula>#REF!="不明"</formula>
    </cfRule>
  </conditionalFormatting>
  <conditionalFormatting sqref="V45">
    <cfRule type="expression" dxfId="592" priority="91">
      <formula>#REF!="投資"</formula>
    </cfRule>
    <cfRule type="expression" dxfId="591" priority="92">
      <formula>#REF!="浪費"</formula>
    </cfRule>
    <cfRule type="expression" dxfId="590" priority="93">
      <formula>#REF!="不明"</formula>
    </cfRule>
  </conditionalFormatting>
  <conditionalFormatting sqref="N46">
    <cfRule type="expression" dxfId="589" priority="34">
      <formula>#REF!="投資"</formula>
    </cfRule>
    <cfRule type="expression" dxfId="588" priority="35">
      <formula>#REF!="浪費"</formula>
    </cfRule>
    <cfRule type="expression" dxfId="587" priority="36">
      <formula>#REF!="不明"</formula>
    </cfRule>
  </conditionalFormatting>
  <conditionalFormatting sqref="U46">
    <cfRule type="expression" dxfId="586" priority="37">
      <formula>#REF!="投資"</formula>
    </cfRule>
    <cfRule type="expression" dxfId="585" priority="38">
      <formula>#REF!="浪費"</formula>
    </cfRule>
    <cfRule type="expression" dxfId="584" priority="39">
      <formula>#REF!="不明"</formula>
    </cfRule>
  </conditionalFormatting>
  <conditionalFormatting sqref="T46">
    <cfRule type="expression" dxfId="583" priority="40">
      <formula>#REF!="投資"</formula>
    </cfRule>
    <cfRule type="expression" dxfId="582" priority="41">
      <formula>#REF!="浪費"</formula>
    </cfRule>
    <cfRule type="expression" dxfId="581" priority="42">
      <formula>#REF!="不明"</formula>
    </cfRule>
  </conditionalFormatting>
  <conditionalFormatting sqref="S46">
    <cfRule type="expression" dxfId="580" priority="43">
      <formula>#REF!="投資"</formula>
    </cfRule>
    <cfRule type="expression" dxfId="579" priority="44">
      <formula>#REF!="浪費"</formula>
    </cfRule>
    <cfRule type="expression" dxfId="578" priority="45">
      <formula>#REF!="不明"</formula>
    </cfRule>
  </conditionalFormatting>
  <conditionalFormatting sqref="R46">
    <cfRule type="expression" dxfId="577" priority="46">
      <formula>#REF!="投資"</formula>
    </cfRule>
    <cfRule type="expression" dxfId="576" priority="47">
      <formula>#REF!="浪費"</formula>
    </cfRule>
    <cfRule type="expression" dxfId="575" priority="48">
      <formula>#REF!="不明"</formula>
    </cfRule>
  </conditionalFormatting>
  <conditionalFormatting sqref="Q46">
    <cfRule type="expression" dxfId="574" priority="49">
      <formula>#REF!="投資"</formula>
    </cfRule>
    <cfRule type="expression" dxfId="573" priority="50">
      <formula>#REF!="浪費"</formula>
    </cfRule>
    <cfRule type="expression" dxfId="572" priority="51">
      <formula>#REF!="不明"</formula>
    </cfRule>
  </conditionalFormatting>
  <conditionalFormatting sqref="P46">
    <cfRule type="expression" dxfId="571" priority="52">
      <formula>#REF!="投資"</formula>
    </cfRule>
    <cfRule type="expression" dxfId="570" priority="53">
      <formula>#REF!="浪費"</formula>
    </cfRule>
    <cfRule type="expression" dxfId="569" priority="54">
      <formula>#REF!="不明"</formula>
    </cfRule>
  </conditionalFormatting>
  <conditionalFormatting sqref="O46">
    <cfRule type="expression" dxfId="568" priority="55">
      <formula>#REF!="不明"</formula>
    </cfRule>
    <cfRule type="expression" dxfId="567" priority="56">
      <formula>#REF!="浪費"</formula>
    </cfRule>
    <cfRule type="expression" dxfId="566" priority="57">
      <formula>#REF!="投資"</formula>
    </cfRule>
  </conditionalFormatting>
  <conditionalFormatting sqref="W46">
    <cfRule type="expression" dxfId="565" priority="58">
      <formula>#REF!="投資"</formula>
    </cfRule>
    <cfRule type="expression" dxfId="564" priority="59">
      <formula>#REF!="浪費"</formula>
    </cfRule>
    <cfRule type="expression" dxfId="563" priority="60">
      <formula>#REF!="不明"</formula>
    </cfRule>
  </conditionalFormatting>
  <conditionalFormatting sqref="V46">
    <cfRule type="expression" dxfId="562" priority="61">
      <formula>#REF!="投資"</formula>
    </cfRule>
    <cfRule type="expression" dxfId="561" priority="62">
      <formula>#REF!="浪費"</formula>
    </cfRule>
    <cfRule type="expression" dxfId="560" priority="63">
      <formula>#REF!="不明"</formula>
    </cfRule>
  </conditionalFormatting>
  <conditionalFormatting sqref="N47">
    <cfRule type="expression" dxfId="559" priority="4">
      <formula>#REF!="投資"</formula>
    </cfRule>
    <cfRule type="expression" dxfId="558" priority="5">
      <formula>#REF!="浪費"</formula>
    </cfRule>
    <cfRule type="expression" dxfId="557" priority="6">
      <formula>#REF!="不明"</formula>
    </cfRule>
  </conditionalFormatting>
  <conditionalFormatting sqref="U47">
    <cfRule type="expression" dxfId="556" priority="7">
      <formula>#REF!="投資"</formula>
    </cfRule>
    <cfRule type="expression" dxfId="555" priority="8">
      <formula>#REF!="浪費"</formula>
    </cfRule>
    <cfRule type="expression" dxfId="554" priority="9">
      <formula>#REF!="不明"</formula>
    </cfRule>
  </conditionalFormatting>
  <conditionalFormatting sqref="T47">
    <cfRule type="expression" dxfId="553" priority="10">
      <formula>#REF!="投資"</formula>
    </cfRule>
    <cfRule type="expression" dxfId="552" priority="11">
      <formula>#REF!="浪費"</formula>
    </cfRule>
    <cfRule type="expression" dxfId="551" priority="12">
      <formula>#REF!="不明"</formula>
    </cfRule>
  </conditionalFormatting>
  <conditionalFormatting sqref="S47">
    <cfRule type="expression" dxfId="550" priority="13">
      <formula>#REF!="投資"</formula>
    </cfRule>
    <cfRule type="expression" dxfId="549" priority="14">
      <formula>#REF!="浪費"</formula>
    </cfRule>
    <cfRule type="expression" dxfId="548" priority="15">
      <formula>#REF!="不明"</formula>
    </cfRule>
  </conditionalFormatting>
  <conditionalFormatting sqref="R47">
    <cfRule type="expression" dxfId="547" priority="16">
      <formula>#REF!="投資"</formula>
    </cfRule>
    <cfRule type="expression" dxfId="546" priority="17">
      <formula>#REF!="浪費"</formula>
    </cfRule>
    <cfRule type="expression" dxfId="545" priority="18">
      <formula>#REF!="不明"</formula>
    </cfRule>
  </conditionalFormatting>
  <conditionalFormatting sqref="Q47">
    <cfRule type="expression" dxfId="544" priority="19">
      <formula>#REF!="投資"</formula>
    </cfRule>
    <cfRule type="expression" dxfId="543" priority="20">
      <formula>#REF!="浪費"</formula>
    </cfRule>
    <cfRule type="expression" dxfId="542" priority="21">
      <formula>#REF!="不明"</formula>
    </cfRule>
  </conditionalFormatting>
  <conditionalFormatting sqref="P47">
    <cfRule type="expression" dxfId="541" priority="22">
      <formula>#REF!="投資"</formula>
    </cfRule>
    <cfRule type="expression" dxfId="540" priority="23">
      <formula>#REF!="浪費"</formula>
    </cfRule>
    <cfRule type="expression" dxfId="539" priority="24">
      <formula>#REF!="不明"</formula>
    </cfRule>
  </conditionalFormatting>
  <conditionalFormatting sqref="O47">
    <cfRule type="expression" dxfId="538" priority="25">
      <formula>#REF!="不明"</formula>
    </cfRule>
    <cfRule type="expression" dxfId="537" priority="26">
      <formula>#REF!="浪費"</formula>
    </cfRule>
    <cfRule type="expression" dxfId="536" priority="27">
      <formula>#REF!="投資"</formula>
    </cfRule>
  </conditionalFormatting>
  <conditionalFormatting sqref="W47">
    <cfRule type="expression" dxfId="535" priority="28">
      <formula>#REF!="投資"</formula>
    </cfRule>
    <cfRule type="expression" dxfId="534" priority="29">
      <formula>#REF!="浪費"</formula>
    </cfRule>
    <cfRule type="expression" dxfId="533" priority="30">
      <formula>#REF!="不明"</formula>
    </cfRule>
  </conditionalFormatting>
  <conditionalFormatting sqref="V47">
    <cfRule type="expression" dxfId="532" priority="31">
      <formula>#REF!="投資"</formula>
    </cfRule>
    <cfRule type="expression" dxfId="531" priority="32">
      <formula>#REF!="浪費"</formula>
    </cfRule>
    <cfRule type="expression" dxfId="530" priority="33">
      <formula>#REF!="不明"</formula>
    </cfRule>
  </conditionalFormatting>
  <conditionalFormatting sqref="K25:K47">
    <cfRule type="expression" dxfId="529" priority="1">
      <formula>#REF!="浪費"</formula>
    </cfRule>
    <cfRule type="expression" dxfId="528" priority="2">
      <formula>#REF!="投資"</formula>
    </cfRule>
    <cfRule type="expression" dxfId="527" priority="3">
      <formula>#REF!="不明"</formula>
    </cfRule>
  </conditionalFormatting>
  <pageMargins left="0.7" right="0.7" top="0.75" bottom="0.75" header="0.3" footer="0.3"/>
  <pageSetup paperSize="281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A8FF6-2883-41C6-A176-1BC09862A102}">
  <sheetPr codeName="Sheet30">
    <tabColor theme="8" tint="0.59999389629810485"/>
  </sheetPr>
  <dimension ref="B1:Y47"/>
  <sheetViews>
    <sheetView showGridLines="0" workbookViewId="0">
      <pane xSplit="2" ySplit="14" topLeftCell="C15" activePane="bottomRight" state="frozen"/>
      <selection activeCell="G18" sqref="G18"/>
      <selection pane="topRight" activeCell="G18" sqref="G18"/>
      <selection pane="bottomLeft" activeCell="G18" sqref="G18"/>
      <selection pane="bottomRight" activeCell="B1" sqref="B1"/>
    </sheetView>
  </sheetViews>
  <sheetFormatPr baseColWidth="10" defaultColWidth="8.83203125" defaultRowHeight="18"/>
  <cols>
    <col min="1" max="1" width="2.1640625" customWidth="1"/>
    <col min="2" max="2" width="5.1640625" customWidth="1"/>
    <col min="3" max="3" width="12.6640625" style="6" customWidth="1"/>
    <col min="4" max="4" width="13.1640625" style="4" customWidth="1"/>
    <col min="5" max="5" width="11.6640625" style="4" customWidth="1"/>
    <col min="6" max="6" width="12.1640625" style="4" customWidth="1"/>
    <col min="7" max="7" width="12.6640625" customWidth="1"/>
    <col min="8" max="8" width="13.1640625" style="4" customWidth="1"/>
    <col min="9" max="9" width="13.33203125" style="4" customWidth="1"/>
    <col min="10" max="10" width="12" style="1" customWidth="1"/>
    <col min="11" max="11" width="15.6640625" style="2" customWidth="1"/>
    <col min="12" max="12" width="12.83203125" style="1" customWidth="1"/>
    <col min="13" max="13" width="11.83203125" style="103" customWidth="1"/>
    <col min="14" max="23" width="12.6640625" style="1" customWidth="1"/>
    <col min="24" max="33" width="9" customWidth="1"/>
    <col min="34" max="34" width="6.33203125" customWidth="1"/>
    <col min="35" max="35" width="8.6640625" customWidth="1"/>
  </cols>
  <sheetData>
    <row r="1" spans="2:25" ht="40.5" customHeight="1" thickBot="1">
      <c r="B1" s="9"/>
      <c r="C1" s="242" t="s">
        <v>8</v>
      </c>
      <c r="D1" s="243"/>
      <c r="E1" s="18"/>
      <c r="F1" s="18"/>
      <c r="G1" s="3"/>
      <c r="J1" s="2"/>
    </row>
    <row r="2" spans="2:25" s="213" customFormat="1" ht="18.75" customHeight="1" thickTop="1" thickBot="1">
      <c r="B2" s="211"/>
      <c r="C2" s="254" t="s">
        <v>27</v>
      </c>
      <c r="D2" s="255"/>
      <c r="E2" s="256"/>
      <c r="F2" s="257" t="s">
        <v>117</v>
      </c>
      <c r="G2" s="251" t="s">
        <v>76</v>
      </c>
      <c r="H2" s="252"/>
      <c r="I2" s="253"/>
      <c r="J2" s="257" t="s">
        <v>118</v>
      </c>
      <c r="K2" s="265" t="s">
        <v>77</v>
      </c>
      <c r="L2" s="266"/>
      <c r="M2" s="267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2:25" ht="18" customHeight="1" thickTop="1" thickBot="1">
      <c r="B3" s="8"/>
      <c r="C3" s="217"/>
      <c r="D3" s="218" t="s">
        <v>28</v>
      </c>
      <c r="E3" s="219" t="s">
        <v>69</v>
      </c>
      <c r="F3" s="257"/>
      <c r="G3" s="217"/>
      <c r="H3" s="218" t="s">
        <v>28</v>
      </c>
      <c r="I3" s="219" t="s">
        <v>69</v>
      </c>
      <c r="J3" s="257"/>
      <c r="K3" s="217"/>
      <c r="L3" s="218" t="s">
        <v>28</v>
      </c>
      <c r="M3" s="219" t="s">
        <v>69</v>
      </c>
      <c r="N3" s="2"/>
      <c r="O3" s="2"/>
      <c r="P3" s="2"/>
      <c r="Q3" s="2"/>
      <c r="R3" s="2"/>
      <c r="S3" s="2"/>
      <c r="T3" s="2"/>
      <c r="U3" s="2"/>
      <c r="V3" s="2"/>
      <c r="W3" s="2"/>
    </row>
    <row r="4" spans="2:25" ht="25" customHeight="1" thickTop="1" thickBot="1">
      <c r="B4" s="5"/>
      <c r="C4" s="147" t="s">
        <v>10</v>
      </c>
      <c r="D4" s="148">
        <f>C12</f>
        <v>0</v>
      </c>
      <c r="E4" s="149">
        <f>C11</f>
        <v>0</v>
      </c>
      <c r="F4" s="257"/>
      <c r="G4" s="144" t="s">
        <v>80</v>
      </c>
      <c r="H4" s="145">
        <f>E12</f>
        <v>0</v>
      </c>
      <c r="I4" s="146">
        <f>E11</f>
        <v>0</v>
      </c>
      <c r="J4" s="257"/>
      <c r="K4" s="214" t="s">
        <v>81</v>
      </c>
      <c r="L4" s="215">
        <f>D4-H9</f>
        <v>0</v>
      </c>
      <c r="M4" s="216">
        <f>E4-I9</f>
        <v>0</v>
      </c>
      <c r="N4" s="100"/>
      <c r="O4" s="100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ht="25" customHeight="1" thickTop="1" thickBot="1">
      <c r="B5" s="5"/>
      <c r="C5" s="246"/>
      <c r="D5" s="233"/>
      <c r="E5" s="247"/>
      <c r="F5" s="248"/>
      <c r="G5" s="137" t="s">
        <v>0</v>
      </c>
      <c r="H5" s="134">
        <f>G12</f>
        <v>0</v>
      </c>
      <c r="I5" s="138">
        <f>G11</f>
        <v>0</v>
      </c>
      <c r="J5" s="127"/>
      <c r="K5" s="150" t="s">
        <v>47</v>
      </c>
      <c r="L5" s="229">
        <f>SUM(N12:W12)</f>
        <v>0</v>
      </c>
      <c r="M5" s="228">
        <f>SUM(N11:W11)</f>
        <v>0</v>
      </c>
      <c r="N5" s="100"/>
      <c r="O5" s="100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5" ht="25" customHeight="1" thickTop="1" thickBot="1">
      <c r="B6" s="5"/>
      <c r="C6" s="246"/>
      <c r="D6" s="233"/>
      <c r="E6" s="247"/>
      <c r="F6" s="248"/>
      <c r="G6" s="137" t="s">
        <v>49</v>
      </c>
      <c r="H6" s="134">
        <f>I12</f>
        <v>0</v>
      </c>
      <c r="I6" s="138">
        <f>I11</f>
        <v>0</v>
      </c>
      <c r="J6" s="127"/>
      <c r="K6" s="152"/>
      <c r="L6" s="153"/>
      <c r="M6" s="99"/>
      <c r="N6" s="100"/>
      <c r="O6" s="100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5" ht="25" customHeight="1" thickTop="1" thickBot="1">
      <c r="B7" s="5"/>
      <c r="C7" s="249"/>
      <c r="D7" s="234"/>
      <c r="E7" s="247"/>
      <c r="F7" s="248"/>
      <c r="G7" s="137" t="s">
        <v>46</v>
      </c>
      <c r="H7" s="134">
        <f>K12</f>
        <v>0</v>
      </c>
      <c r="I7" s="138">
        <f>K11</f>
        <v>0</v>
      </c>
      <c r="J7" s="127"/>
      <c r="K7" s="268" t="s">
        <v>78</v>
      </c>
      <c r="L7" s="269"/>
      <c r="M7" s="270"/>
      <c r="N7" s="102"/>
      <c r="O7" s="100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5" ht="25" customHeight="1" thickTop="1" thickBot="1">
      <c r="B8" s="5"/>
      <c r="C8" s="249"/>
      <c r="D8" s="234"/>
      <c r="E8" s="247"/>
      <c r="F8" s="248"/>
      <c r="G8" s="225" t="s">
        <v>21</v>
      </c>
      <c r="H8" s="226">
        <f>特別費!M66</f>
        <v>0</v>
      </c>
      <c r="I8" s="227">
        <f>特別費!N66</f>
        <v>0</v>
      </c>
      <c r="J8" s="127"/>
      <c r="K8" s="271">
        <f>E4-(I9+M5)</f>
        <v>0</v>
      </c>
      <c r="L8" s="272"/>
      <c r="M8" s="273"/>
      <c r="N8" s="100"/>
      <c r="O8" s="100"/>
      <c r="P8" s="2"/>
      <c r="Q8" s="2"/>
      <c r="R8" s="2"/>
      <c r="S8" s="2"/>
      <c r="T8" s="2"/>
      <c r="U8" s="2"/>
      <c r="V8" s="2"/>
      <c r="W8" s="2"/>
      <c r="X8" s="2"/>
      <c r="Y8" s="2"/>
    </row>
    <row r="9" spans="2:25" ht="25" customHeight="1" thickTop="1" thickBot="1">
      <c r="B9" s="5"/>
      <c r="C9" s="249"/>
      <c r="D9" s="234"/>
      <c r="E9" s="247"/>
      <c r="F9" s="248"/>
      <c r="G9" s="230" t="s">
        <v>17</v>
      </c>
      <c r="H9" s="231">
        <f>SUM(H4:H8)</f>
        <v>0</v>
      </c>
      <c r="I9" s="232">
        <f>SUM(I4:I8)</f>
        <v>0</v>
      </c>
      <c r="J9" s="152"/>
      <c r="K9" s="155"/>
      <c r="L9" s="101"/>
      <c r="M9" s="100"/>
      <c r="N9" s="100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5" ht="36.75" customHeight="1" thickTop="1" thickBot="1">
      <c r="B10" s="5"/>
      <c r="C10" s="131"/>
      <c r="D10" s="131"/>
      <c r="E10" s="156"/>
      <c r="F10" s="130"/>
      <c r="G10" s="139"/>
      <c r="H10" s="140"/>
      <c r="I10" s="141"/>
      <c r="J10" s="7"/>
      <c r="K10" s="12"/>
      <c r="L10" s="101"/>
      <c r="M10" s="100"/>
      <c r="N10" s="142" t="s">
        <v>47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5" ht="22" thickTop="1" thickBot="1">
      <c r="B11" t="s">
        <v>17</v>
      </c>
      <c r="C11" s="250">
        <f>SUM(D15:D24)</f>
        <v>0</v>
      </c>
      <c r="D11" s="250"/>
      <c r="E11" s="250">
        <f>SUM(F15:F24)</f>
        <v>0</v>
      </c>
      <c r="F11" s="250"/>
      <c r="G11" s="250">
        <f>SUM(H15:H24)</f>
        <v>0</v>
      </c>
      <c r="H11" s="250"/>
      <c r="I11" s="262">
        <f>SUM(J15:J24)</f>
        <v>0</v>
      </c>
      <c r="J11" s="264"/>
      <c r="K11" s="262">
        <f>SUM(L15:L24)</f>
        <v>0</v>
      </c>
      <c r="L11" s="263"/>
      <c r="M11" s="132"/>
      <c r="N11" s="157">
        <f t="shared" ref="N11:W11" si="0">SUM(N15:N40)</f>
        <v>0</v>
      </c>
      <c r="O11" s="157">
        <f t="shared" si="0"/>
        <v>0</v>
      </c>
      <c r="P11" s="157">
        <f t="shared" si="0"/>
        <v>0</v>
      </c>
      <c r="Q11" s="157">
        <f t="shared" si="0"/>
        <v>0</v>
      </c>
      <c r="R11" s="157">
        <f t="shared" si="0"/>
        <v>0</v>
      </c>
      <c r="S11" s="157">
        <f t="shared" si="0"/>
        <v>0</v>
      </c>
      <c r="T11" s="157">
        <f t="shared" si="0"/>
        <v>0</v>
      </c>
      <c r="U11" s="157">
        <f t="shared" si="0"/>
        <v>0</v>
      </c>
      <c r="V11" s="157">
        <f t="shared" si="0"/>
        <v>0</v>
      </c>
      <c r="W11" s="157">
        <f t="shared" si="0"/>
        <v>0</v>
      </c>
    </row>
    <row r="12" spans="2:25" ht="22" thickTop="1" thickBot="1">
      <c r="B12" t="s">
        <v>28</v>
      </c>
      <c r="C12" s="244"/>
      <c r="D12" s="245"/>
      <c r="E12" s="244"/>
      <c r="F12" s="245"/>
      <c r="G12" s="244"/>
      <c r="H12" s="245"/>
      <c r="I12" s="244"/>
      <c r="J12" s="245"/>
      <c r="K12" s="244"/>
      <c r="L12" s="245"/>
      <c r="M12" s="135"/>
      <c r="N12" s="136"/>
      <c r="O12" s="136"/>
      <c r="P12" s="136"/>
      <c r="Q12" s="136"/>
      <c r="R12" s="136"/>
      <c r="S12" s="136"/>
      <c r="T12" s="136"/>
      <c r="U12" s="136"/>
      <c r="V12" s="136"/>
      <c r="W12" s="136"/>
    </row>
    <row r="13" spans="2:25" s="71" customFormat="1" ht="20" thickTop="1" thickBot="1">
      <c r="B13" s="71" t="s">
        <v>11</v>
      </c>
      <c r="C13" s="258" t="s">
        <v>10</v>
      </c>
      <c r="D13" s="258"/>
      <c r="E13" s="259" t="s">
        <v>48</v>
      </c>
      <c r="F13" s="260"/>
      <c r="G13" s="258" t="s">
        <v>0</v>
      </c>
      <c r="H13" s="258"/>
      <c r="I13" s="259" t="s">
        <v>49</v>
      </c>
      <c r="J13" s="261"/>
      <c r="K13" s="259" t="s">
        <v>46</v>
      </c>
      <c r="L13" s="260"/>
      <c r="M13" s="104"/>
      <c r="N13" s="170" t="str">
        <f>環境!J5</f>
        <v>食費</v>
      </c>
      <c r="O13" s="170" t="str">
        <f>環境!J6</f>
        <v>外食費</v>
      </c>
      <c r="P13" s="170" t="str">
        <f>環境!J7</f>
        <v>日用品</v>
      </c>
      <c r="Q13" s="170" t="str">
        <f>環境!J8</f>
        <v>交通費</v>
      </c>
      <c r="R13" s="170" t="str">
        <f>環境!J9</f>
        <v>娯楽費</v>
      </c>
      <c r="S13" s="170" t="str">
        <f>環境!J10</f>
        <v>服飾費</v>
      </c>
      <c r="T13" s="170" t="str">
        <f>環境!J11</f>
        <v>交際費</v>
      </c>
      <c r="U13" s="170" t="str">
        <f>環境!J12</f>
        <v>その他</v>
      </c>
      <c r="V13" s="170">
        <f>環境!J13</f>
        <v>0</v>
      </c>
      <c r="W13" s="170">
        <f>環境!J14</f>
        <v>0</v>
      </c>
    </row>
    <row r="14" spans="2:25" s="71" customFormat="1" ht="20" thickTop="1" thickBot="1">
      <c r="C14" s="91" t="s">
        <v>11</v>
      </c>
      <c r="D14" s="92" t="s">
        <v>9</v>
      </c>
      <c r="E14" s="91" t="s">
        <v>11</v>
      </c>
      <c r="F14" s="92" t="s">
        <v>9</v>
      </c>
      <c r="G14" s="91" t="s">
        <v>11</v>
      </c>
      <c r="H14" s="92" t="s">
        <v>9</v>
      </c>
      <c r="I14" s="93" t="s">
        <v>19</v>
      </c>
      <c r="J14" s="94" t="s">
        <v>9</v>
      </c>
      <c r="K14" s="95" t="s">
        <v>19</v>
      </c>
      <c r="L14" s="128" t="s">
        <v>9</v>
      </c>
      <c r="M14" s="105"/>
      <c r="N14" s="91" t="s">
        <v>9</v>
      </c>
      <c r="O14" s="96" t="s">
        <v>9</v>
      </c>
      <c r="P14" s="96" t="s">
        <v>9</v>
      </c>
      <c r="Q14" s="96" t="s">
        <v>9</v>
      </c>
      <c r="R14" s="96" t="s">
        <v>9</v>
      </c>
      <c r="S14" s="96" t="s">
        <v>9</v>
      </c>
      <c r="T14" s="96" t="s">
        <v>9</v>
      </c>
      <c r="U14" s="96" t="s">
        <v>9</v>
      </c>
      <c r="V14" s="96" t="s">
        <v>9</v>
      </c>
      <c r="W14" s="109" t="s">
        <v>9</v>
      </c>
    </row>
    <row r="15" spans="2:25" s="71" customFormat="1" ht="19" thickTop="1">
      <c r="C15" s="73">
        <f>環境!B5</f>
        <v>0</v>
      </c>
      <c r="D15" s="97"/>
      <c r="E15" s="75" t="str">
        <f>環境!D5</f>
        <v>所得税</v>
      </c>
      <c r="F15" s="76"/>
      <c r="G15" s="77">
        <f>環境!F5</f>
        <v>0</v>
      </c>
      <c r="H15" s="74"/>
      <c r="I15" s="78"/>
      <c r="J15" s="79"/>
      <c r="K15" s="78" t="str">
        <f>環境!H5</f>
        <v>住居費</v>
      </c>
      <c r="L15" s="106"/>
      <c r="M15" s="143" t="s">
        <v>82</v>
      </c>
      <c r="N15" s="80"/>
      <c r="O15" s="80"/>
      <c r="P15" s="80"/>
      <c r="Q15" s="81"/>
      <c r="R15" s="81"/>
      <c r="S15" s="81"/>
      <c r="T15" s="81"/>
      <c r="U15" s="81"/>
      <c r="V15" s="81"/>
      <c r="W15" s="110"/>
    </row>
    <row r="16" spans="2:25" s="71" customFormat="1">
      <c r="C16" s="82">
        <f>環境!B6</f>
        <v>0</v>
      </c>
      <c r="D16" s="98"/>
      <c r="E16" s="84" t="str">
        <f>環境!D6</f>
        <v>住民税</v>
      </c>
      <c r="F16" s="85"/>
      <c r="G16" s="114">
        <f>環境!F6</f>
        <v>0</v>
      </c>
      <c r="H16" s="83"/>
      <c r="I16" s="86"/>
      <c r="J16" s="87"/>
      <c r="K16" s="115" t="str">
        <f>環境!H6</f>
        <v>光熱費</v>
      </c>
      <c r="L16" s="107"/>
      <c r="M16" s="143" t="s">
        <v>83</v>
      </c>
      <c r="N16" s="88"/>
      <c r="O16" s="88"/>
      <c r="P16" s="88"/>
      <c r="Q16" s="88"/>
      <c r="R16" s="88"/>
      <c r="S16" s="88"/>
      <c r="T16" s="88"/>
      <c r="U16" s="88"/>
      <c r="V16" s="88"/>
      <c r="W16" s="111"/>
    </row>
    <row r="17" spans="3:23" s="71" customFormat="1">
      <c r="C17" s="82">
        <f>環境!B7</f>
        <v>0</v>
      </c>
      <c r="D17" s="98"/>
      <c r="E17" s="84" t="str">
        <f>環境!D7</f>
        <v>健康保険</v>
      </c>
      <c r="F17" s="85"/>
      <c r="G17" s="114">
        <f>環境!F7</f>
        <v>0</v>
      </c>
      <c r="H17" s="83"/>
      <c r="I17" s="86"/>
      <c r="J17" s="87"/>
      <c r="K17" s="115" t="str">
        <f>環境!H7</f>
        <v>通信費</v>
      </c>
      <c r="L17" s="108"/>
      <c r="M17" s="143" t="s">
        <v>84</v>
      </c>
      <c r="N17" s="88"/>
      <c r="O17" s="88"/>
      <c r="P17" s="88"/>
      <c r="Q17" s="88"/>
      <c r="R17" s="88"/>
      <c r="S17" s="88"/>
      <c r="T17" s="88"/>
      <c r="U17" s="88"/>
      <c r="V17" s="88"/>
      <c r="W17" s="111"/>
    </row>
    <row r="18" spans="3:23" s="71" customFormat="1">
      <c r="C18" s="82">
        <f>環境!B8</f>
        <v>0</v>
      </c>
      <c r="D18" s="98"/>
      <c r="E18" s="84" t="str">
        <f>環境!D8</f>
        <v>介護保険</v>
      </c>
      <c r="F18" s="85"/>
      <c r="G18" s="114">
        <f>環境!F8</f>
        <v>0</v>
      </c>
      <c r="H18" s="83"/>
      <c r="I18" s="86"/>
      <c r="J18" s="87"/>
      <c r="K18" s="115" t="str">
        <f>環境!H8</f>
        <v>生命保険</v>
      </c>
      <c r="L18" s="108"/>
      <c r="M18" s="143" t="s">
        <v>85</v>
      </c>
      <c r="N18" s="88"/>
      <c r="O18" s="88"/>
      <c r="P18" s="88"/>
      <c r="Q18" s="88"/>
      <c r="R18" s="88"/>
      <c r="S18" s="88"/>
      <c r="T18" s="88"/>
      <c r="U18" s="88"/>
      <c r="V18" s="88"/>
      <c r="W18" s="111"/>
    </row>
    <row r="19" spans="3:23" s="71" customFormat="1">
      <c r="C19" s="82">
        <f>環境!B9</f>
        <v>0</v>
      </c>
      <c r="D19" s="98"/>
      <c r="E19" s="84" t="str">
        <f>環境!D9</f>
        <v>厚生年金</v>
      </c>
      <c r="F19" s="85"/>
      <c r="G19" s="114">
        <f>環境!F9</f>
        <v>0</v>
      </c>
      <c r="H19" s="83"/>
      <c r="I19" s="86"/>
      <c r="J19" s="87"/>
      <c r="K19" s="115">
        <f>環境!H9</f>
        <v>0</v>
      </c>
      <c r="L19" s="108"/>
      <c r="M19" s="143" t="s">
        <v>86</v>
      </c>
      <c r="N19" s="88"/>
      <c r="O19" s="88"/>
      <c r="P19" s="88"/>
      <c r="Q19" s="88"/>
      <c r="R19" s="88"/>
      <c r="S19" s="88"/>
      <c r="T19" s="88"/>
      <c r="U19" s="88"/>
      <c r="V19" s="88"/>
      <c r="W19" s="111"/>
    </row>
    <row r="20" spans="3:23" s="71" customFormat="1">
      <c r="C20" s="82">
        <f>環境!B10</f>
        <v>0</v>
      </c>
      <c r="D20" s="98"/>
      <c r="E20" s="84">
        <f>環境!D10</f>
        <v>0</v>
      </c>
      <c r="F20" s="85"/>
      <c r="G20" s="114">
        <f>環境!F10</f>
        <v>0</v>
      </c>
      <c r="H20" s="83"/>
      <c r="I20" s="86"/>
      <c r="J20" s="87"/>
      <c r="K20" s="115">
        <f>環境!H10</f>
        <v>0</v>
      </c>
      <c r="L20" s="107"/>
      <c r="M20" s="143" t="s">
        <v>87</v>
      </c>
      <c r="N20" s="88"/>
      <c r="O20" s="88"/>
      <c r="P20" s="88"/>
      <c r="Q20" s="88"/>
      <c r="R20" s="88"/>
      <c r="S20" s="88"/>
      <c r="T20" s="88"/>
      <c r="U20" s="88"/>
      <c r="V20" s="88"/>
      <c r="W20" s="111"/>
    </row>
    <row r="21" spans="3:23" s="71" customFormat="1">
      <c r="C21" s="82">
        <f>環境!B11</f>
        <v>0</v>
      </c>
      <c r="D21" s="98"/>
      <c r="E21" s="84">
        <f>環境!D11</f>
        <v>0</v>
      </c>
      <c r="F21" s="85"/>
      <c r="G21" s="114">
        <f>環境!F11</f>
        <v>0</v>
      </c>
      <c r="H21" s="83"/>
      <c r="I21" s="86"/>
      <c r="J21" s="87"/>
      <c r="K21" s="115">
        <f>環境!H11</f>
        <v>0</v>
      </c>
      <c r="L21" s="107"/>
      <c r="M21" s="143" t="s">
        <v>88</v>
      </c>
      <c r="N21" s="88"/>
      <c r="O21" s="88"/>
      <c r="P21" s="88"/>
      <c r="Q21" s="88"/>
      <c r="R21" s="88"/>
      <c r="S21" s="88"/>
      <c r="T21" s="88"/>
      <c r="U21" s="88"/>
      <c r="V21" s="88"/>
      <c r="W21" s="111"/>
    </row>
    <row r="22" spans="3:23" s="71" customFormat="1">
      <c r="C22" s="82">
        <f>環境!B12</f>
        <v>0</v>
      </c>
      <c r="D22" s="98"/>
      <c r="E22" s="84">
        <f>環境!D12</f>
        <v>0</v>
      </c>
      <c r="F22" s="85"/>
      <c r="G22" s="114">
        <f>環境!F12</f>
        <v>0</v>
      </c>
      <c r="H22" s="83"/>
      <c r="I22" s="86"/>
      <c r="J22" s="87"/>
      <c r="K22" s="115">
        <f>環境!H12</f>
        <v>0</v>
      </c>
      <c r="L22" s="107"/>
      <c r="M22" s="143" t="s">
        <v>89</v>
      </c>
      <c r="N22" s="88"/>
      <c r="O22" s="88"/>
      <c r="P22" s="88"/>
      <c r="Q22" s="88"/>
      <c r="R22" s="88"/>
      <c r="S22" s="88"/>
      <c r="T22" s="88"/>
      <c r="U22" s="88"/>
      <c r="V22" s="88"/>
      <c r="W22" s="111"/>
    </row>
    <row r="23" spans="3:23" s="71" customFormat="1">
      <c r="C23" s="82">
        <f>環境!B13</f>
        <v>0</v>
      </c>
      <c r="D23" s="98"/>
      <c r="E23" s="84">
        <f>環境!D13</f>
        <v>0</v>
      </c>
      <c r="F23" s="85"/>
      <c r="G23" s="114">
        <f>環境!F13</f>
        <v>0</v>
      </c>
      <c r="H23" s="83"/>
      <c r="I23" s="86"/>
      <c r="J23" s="87"/>
      <c r="K23" s="115">
        <f>環境!H13</f>
        <v>0</v>
      </c>
      <c r="L23" s="107"/>
      <c r="M23" s="143" t="s">
        <v>90</v>
      </c>
      <c r="N23" s="88"/>
      <c r="O23" s="88"/>
      <c r="P23" s="88"/>
      <c r="Q23" s="88"/>
      <c r="R23" s="88"/>
      <c r="S23" s="88"/>
      <c r="T23" s="88"/>
      <c r="U23" s="88"/>
      <c r="V23" s="88"/>
      <c r="W23" s="111"/>
    </row>
    <row r="24" spans="3:23" s="71" customFormat="1" ht="19" thickBot="1">
      <c r="C24" s="201">
        <f>環境!B14</f>
        <v>0</v>
      </c>
      <c r="D24" s="202"/>
      <c r="E24" s="203">
        <f>環境!D14</f>
        <v>0</v>
      </c>
      <c r="F24" s="204"/>
      <c r="G24" s="205">
        <f>環境!F14</f>
        <v>0</v>
      </c>
      <c r="H24" s="206"/>
      <c r="I24" s="207"/>
      <c r="J24" s="208"/>
      <c r="K24" s="209">
        <f>環境!H14</f>
        <v>0</v>
      </c>
      <c r="L24" s="210"/>
      <c r="M24" s="143" t="s">
        <v>91</v>
      </c>
      <c r="N24" s="88"/>
      <c r="O24" s="88"/>
      <c r="P24" s="88"/>
      <c r="Q24" s="88"/>
      <c r="R24" s="88"/>
      <c r="S24" s="88"/>
      <c r="T24" s="88"/>
      <c r="U24" s="88"/>
      <c r="V24" s="88"/>
      <c r="W24" s="111"/>
    </row>
    <row r="25" spans="3:23" s="71" customFormat="1" ht="19" thickTop="1">
      <c r="C25" s="6"/>
      <c r="D25" s="4"/>
      <c r="E25" s="4"/>
      <c r="F25" s="4"/>
      <c r="G25"/>
      <c r="H25" s="4"/>
      <c r="I25" s="4"/>
      <c r="J25" s="1"/>
      <c r="K25" s="2"/>
      <c r="L25" s="1"/>
      <c r="M25" s="143" t="s">
        <v>92</v>
      </c>
      <c r="N25" s="88"/>
      <c r="O25" s="88"/>
      <c r="P25" s="88"/>
      <c r="Q25" s="88"/>
      <c r="R25" s="88"/>
      <c r="S25" s="88"/>
      <c r="T25" s="88"/>
      <c r="U25" s="88"/>
      <c r="V25" s="88"/>
      <c r="W25" s="111"/>
    </row>
    <row r="26" spans="3:23" s="71" customFormat="1">
      <c r="C26" s="6"/>
      <c r="D26" s="4"/>
      <c r="E26" s="4"/>
      <c r="F26" s="4"/>
      <c r="G26"/>
      <c r="H26" s="4"/>
      <c r="I26" s="4"/>
      <c r="J26" s="1"/>
      <c r="K26" s="2"/>
      <c r="L26" s="1"/>
      <c r="M26" s="143" t="s">
        <v>93</v>
      </c>
      <c r="N26" s="88"/>
      <c r="O26" s="88"/>
      <c r="P26" s="88"/>
      <c r="Q26" s="88"/>
      <c r="R26" s="88"/>
      <c r="S26" s="88"/>
      <c r="T26" s="88"/>
      <c r="U26" s="88"/>
      <c r="V26" s="88"/>
      <c r="W26" s="111"/>
    </row>
    <row r="27" spans="3:23" s="71" customFormat="1">
      <c r="C27" s="6"/>
      <c r="D27" s="4"/>
      <c r="E27" s="4"/>
      <c r="F27" s="4"/>
      <c r="G27"/>
      <c r="H27" s="4"/>
      <c r="I27" s="4"/>
      <c r="J27" s="1"/>
      <c r="K27" s="2"/>
      <c r="L27" s="1"/>
      <c r="M27" s="143" t="s">
        <v>94</v>
      </c>
      <c r="N27" s="88"/>
      <c r="O27" s="88"/>
      <c r="P27" s="88"/>
      <c r="Q27" s="88"/>
      <c r="R27" s="88"/>
      <c r="S27" s="88"/>
      <c r="T27" s="88"/>
      <c r="U27" s="88"/>
      <c r="V27" s="88"/>
      <c r="W27" s="111"/>
    </row>
    <row r="28" spans="3:23" s="71" customFormat="1">
      <c r="C28" s="6"/>
      <c r="D28" s="4"/>
      <c r="E28" s="4"/>
      <c r="F28" s="4"/>
      <c r="G28"/>
      <c r="H28" s="4"/>
      <c r="I28" s="4"/>
      <c r="J28" s="1"/>
      <c r="K28" s="2"/>
      <c r="L28" s="1"/>
      <c r="M28" s="143" t="s">
        <v>95</v>
      </c>
      <c r="N28" s="88"/>
      <c r="O28" s="88"/>
      <c r="P28" s="88"/>
      <c r="Q28" s="88"/>
      <c r="R28" s="88"/>
      <c r="S28" s="88"/>
      <c r="T28" s="88"/>
      <c r="U28" s="88"/>
      <c r="V28" s="88"/>
      <c r="W28" s="111"/>
    </row>
    <row r="29" spans="3:23" s="71" customFormat="1">
      <c r="C29" s="6"/>
      <c r="D29" s="4"/>
      <c r="E29" s="4"/>
      <c r="F29" s="4"/>
      <c r="G29"/>
      <c r="H29" s="4"/>
      <c r="I29" s="4"/>
      <c r="J29" s="1"/>
      <c r="K29" s="2"/>
      <c r="L29" s="1"/>
      <c r="M29" s="143" t="s">
        <v>96</v>
      </c>
      <c r="N29" s="88"/>
      <c r="O29" s="88"/>
      <c r="P29" s="88"/>
      <c r="Q29" s="88"/>
      <c r="R29" s="88"/>
      <c r="S29" s="88"/>
      <c r="T29" s="88"/>
      <c r="U29" s="88"/>
      <c r="V29" s="88"/>
      <c r="W29" s="111"/>
    </row>
    <row r="30" spans="3:23" s="71" customFormat="1">
      <c r="C30" s="6"/>
      <c r="D30" s="4"/>
      <c r="E30" s="4"/>
      <c r="F30" s="4"/>
      <c r="G30"/>
      <c r="H30" s="4"/>
      <c r="I30" s="4"/>
      <c r="J30" s="1"/>
      <c r="K30" s="2"/>
      <c r="L30" s="1"/>
      <c r="M30" s="143" t="s">
        <v>97</v>
      </c>
      <c r="N30" s="88"/>
      <c r="O30" s="88"/>
      <c r="P30" s="88"/>
      <c r="Q30" s="88"/>
      <c r="R30" s="88"/>
      <c r="S30" s="88"/>
      <c r="T30" s="88"/>
      <c r="U30" s="88"/>
      <c r="V30" s="88"/>
      <c r="W30" s="111"/>
    </row>
    <row r="31" spans="3:23" s="71" customFormat="1">
      <c r="C31" s="6"/>
      <c r="D31" s="4"/>
      <c r="E31" s="4"/>
      <c r="F31" s="4"/>
      <c r="G31"/>
      <c r="H31" s="4"/>
      <c r="I31" s="4"/>
      <c r="J31" s="1"/>
      <c r="K31" s="2"/>
      <c r="L31" s="1"/>
      <c r="M31" s="143" t="s">
        <v>98</v>
      </c>
      <c r="N31" s="88"/>
      <c r="O31" s="88"/>
      <c r="P31" s="88"/>
      <c r="Q31" s="88"/>
      <c r="R31" s="88"/>
      <c r="S31" s="88"/>
      <c r="T31" s="88"/>
      <c r="U31" s="88"/>
      <c r="V31" s="88"/>
      <c r="W31" s="111"/>
    </row>
    <row r="32" spans="3:23" s="71" customFormat="1">
      <c r="C32" s="6"/>
      <c r="D32" s="4"/>
      <c r="E32" s="4"/>
      <c r="F32" s="4"/>
      <c r="G32"/>
      <c r="H32" s="4"/>
      <c r="I32" s="4"/>
      <c r="J32" s="1"/>
      <c r="K32" s="2"/>
      <c r="L32" s="1"/>
      <c r="M32" s="143" t="s">
        <v>99</v>
      </c>
      <c r="N32" s="88"/>
      <c r="O32" s="88"/>
      <c r="P32" s="88"/>
      <c r="Q32" s="88"/>
      <c r="R32" s="88"/>
      <c r="S32" s="88"/>
      <c r="T32" s="88"/>
      <c r="U32" s="88"/>
      <c r="V32" s="88"/>
      <c r="W32" s="111"/>
    </row>
    <row r="33" spans="3:23" s="71" customFormat="1">
      <c r="C33" s="6"/>
      <c r="D33" s="4"/>
      <c r="E33" s="4"/>
      <c r="F33" s="4"/>
      <c r="G33"/>
      <c r="H33" s="4"/>
      <c r="I33" s="4"/>
      <c r="J33" s="1"/>
      <c r="K33" s="2"/>
      <c r="L33" s="1"/>
      <c r="M33" s="143" t="s">
        <v>100</v>
      </c>
      <c r="N33" s="89"/>
      <c r="O33" s="89"/>
      <c r="P33" s="89"/>
      <c r="Q33" s="89"/>
      <c r="R33" s="89"/>
      <c r="S33" s="89"/>
      <c r="T33" s="89"/>
      <c r="U33" s="89"/>
      <c r="V33" s="89"/>
      <c r="W33" s="112"/>
    </row>
    <row r="34" spans="3:23" s="71" customFormat="1">
      <c r="C34" s="6"/>
      <c r="D34" s="4"/>
      <c r="E34" s="4"/>
      <c r="F34" s="4"/>
      <c r="G34"/>
      <c r="H34" s="4"/>
      <c r="I34" s="4"/>
      <c r="J34" s="1"/>
      <c r="K34" s="2"/>
      <c r="L34" s="1"/>
      <c r="M34" s="143" t="s">
        <v>101</v>
      </c>
      <c r="N34" s="90"/>
      <c r="O34" s="90"/>
      <c r="P34" s="90"/>
      <c r="Q34" s="90"/>
      <c r="R34" s="90"/>
      <c r="S34" s="90"/>
      <c r="T34" s="90"/>
      <c r="U34" s="90"/>
      <c r="V34" s="90"/>
      <c r="W34" s="113"/>
    </row>
    <row r="35" spans="3:23" s="71" customFormat="1">
      <c r="C35" s="6"/>
      <c r="D35" s="4"/>
      <c r="E35" s="4"/>
      <c r="F35" s="4"/>
      <c r="G35"/>
      <c r="H35" s="4"/>
      <c r="I35" s="4"/>
      <c r="J35" s="1"/>
      <c r="K35" s="2"/>
      <c r="L35" s="1"/>
      <c r="M35" s="143" t="s">
        <v>102</v>
      </c>
      <c r="N35" s="90"/>
      <c r="O35" s="90"/>
      <c r="P35" s="90"/>
      <c r="Q35" s="90"/>
      <c r="R35" s="90"/>
      <c r="S35" s="90"/>
      <c r="T35" s="90"/>
      <c r="U35" s="90"/>
      <c r="V35" s="90"/>
      <c r="W35" s="113"/>
    </row>
    <row r="36" spans="3:23" s="71" customFormat="1">
      <c r="C36" s="6"/>
      <c r="D36" s="4"/>
      <c r="E36" s="4"/>
      <c r="F36" s="4"/>
      <c r="G36"/>
      <c r="H36" s="4"/>
      <c r="I36" s="4"/>
      <c r="J36" s="1"/>
      <c r="K36" s="2"/>
      <c r="L36" s="1"/>
      <c r="M36" s="143" t="s">
        <v>103</v>
      </c>
      <c r="N36" s="90"/>
      <c r="O36" s="90"/>
      <c r="P36" s="90"/>
      <c r="Q36" s="90"/>
      <c r="R36" s="90"/>
      <c r="S36" s="90"/>
      <c r="T36" s="90"/>
      <c r="U36" s="90"/>
      <c r="V36" s="90"/>
      <c r="W36" s="113"/>
    </row>
    <row r="37" spans="3:23" s="71" customFormat="1">
      <c r="C37" s="6"/>
      <c r="D37" s="4"/>
      <c r="E37" s="4"/>
      <c r="F37" s="4"/>
      <c r="G37"/>
      <c r="H37" s="4"/>
      <c r="I37" s="4"/>
      <c r="J37" s="1"/>
      <c r="K37" s="2"/>
      <c r="L37" s="1"/>
      <c r="M37" s="143" t="s">
        <v>104</v>
      </c>
      <c r="N37" s="90"/>
      <c r="O37" s="90"/>
      <c r="P37" s="90"/>
      <c r="Q37" s="90"/>
      <c r="R37" s="90"/>
      <c r="S37" s="90"/>
      <c r="T37" s="90"/>
      <c r="U37" s="90"/>
      <c r="V37" s="90"/>
      <c r="W37" s="113"/>
    </row>
    <row r="38" spans="3:23" s="71" customFormat="1">
      <c r="C38" s="6"/>
      <c r="D38" s="4"/>
      <c r="E38" s="4"/>
      <c r="F38" s="4"/>
      <c r="G38"/>
      <c r="H38" s="4"/>
      <c r="I38" s="4"/>
      <c r="J38" s="1"/>
      <c r="K38" s="2"/>
      <c r="L38" s="1"/>
      <c r="M38" s="143" t="s">
        <v>105</v>
      </c>
      <c r="N38" s="90"/>
      <c r="O38" s="90"/>
      <c r="P38" s="90"/>
      <c r="Q38" s="90"/>
      <c r="R38" s="90"/>
      <c r="S38" s="90"/>
      <c r="T38" s="90"/>
      <c r="U38" s="90"/>
      <c r="V38" s="90"/>
      <c r="W38" s="113"/>
    </row>
    <row r="39" spans="3:23" s="71" customFormat="1">
      <c r="C39" s="6"/>
      <c r="D39" s="4"/>
      <c r="E39" s="4"/>
      <c r="F39" s="4"/>
      <c r="G39"/>
      <c r="H39" s="4"/>
      <c r="I39" s="4"/>
      <c r="J39" s="1"/>
      <c r="K39" s="2"/>
      <c r="L39" s="1"/>
      <c r="M39" s="143" t="s">
        <v>106</v>
      </c>
      <c r="N39" s="90"/>
      <c r="O39" s="90"/>
      <c r="P39" s="90"/>
      <c r="Q39" s="90"/>
      <c r="R39" s="90"/>
      <c r="S39" s="90"/>
      <c r="T39" s="90"/>
      <c r="U39" s="90"/>
      <c r="V39" s="90"/>
      <c r="W39" s="113"/>
    </row>
    <row r="40" spans="3:23" s="71" customFormat="1">
      <c r="C40" s="6"/>
      <c r="D40" s="4"/>
      <c r="E40" s="4"/>
      <c r="F40" s="4"/>
      <c r="G40"/>
      <c r="H40" s="4"/>
      <c r="I40" s="4"/>
      <c r="J40" s="1"/>
      <c r="K40" s="2"/>
      <c r="L40" s="1"/>
      <c r="M40" s="143" t="s">
        <v>107</v>
      </c>
      <c r="N40" s="90"/>
      <c r="O40" s="90"/>
      <c r="P40" s="90"/>
      <c r="Q40" s="90"/>
      <c r="R40" s="90"/>
      <c r="S40" s="90"/>
      <c r="T40" s="90"/>
      <c r="U40" s="90"/>
      <c r="V40" s="90"/>
      <c r="W40" s="113"/>
    </row>
    <row r="41" spans="3:23" s="71" customFormat="1">
      <c r="C41" s="6"/>
      <c r="D41" s="4"/>
      <c r="E41" s="4"/>
      <c r="F41" s="4"/>
      <c r="G41"/>
      <c r="H41" s="4"/>
      <c r="I41" s="4"/>
      <c r="J41" s="1"/>
      <c r="K41" s="2"/>
      <c r="L41" s="1"/>
      <c r="M41" s="143" t="s">
        <v>108</v>
      </c>
      <c r="N41" s="90"/>
      <c r="O41" s="90"/>
      <c r="P41" s="90"/>
      <c r="Q41" s="90"/>
      <c r="R41" s="90"/>
      <c r="S41" s="90"/>
      <c r="T41" s="90"/>
      <c r="U41" s="90"/>
      <c r="V41" s="90"/>
      <c r="W41" s="113"/>
    </row>
    <row r="42" spans="3:23" s="71" customFormat="1">
      <c r="C42" s="6"/>
      <c r="D42" s="4"/>
      <c r="E42" s="4"/>
      <c r="F42" s="4"/>
      <c r="G42"/>
      <c r="H42" s="4"/>
      <c r="I42" s="4"/>
      <c r="J42" s="1"/>
      <c r="K42" s="2"/>
      <c r="L42" s="1"/>
      <c r="M42" s="143" t="s">
        <v>109</v>
      </c>
      <c r="N42" s="90"/>
      <c r="O42" s="90"/>
      <c r="P42" s="90"/>
      <c r="Q42" s="90"/>
      <c r="R42" s="90"/>
      <c r="S42" s="90"/>
      <c r="T42" s="90"/>
      <c r="U42" s="90"/>
      <c r="V42" s="90"/>
      <c r="W42" s="113"/>
    </row>
    <row r="43" spans="3:23" s="71" customFormat="1">
      <c r="C43" s="6"/>
      <c r="D43" s="4"/>
      <c r="E43" s="4"/>
      <c r="F43" s="4"/>
      <c r="G43"/>
      <c r="H43" s="4"/>
      <c r="I43" s="4"/>
      <c r="J43" s="1"/>
      <c r="K43" s="2"/>
      <c r="L43" s="1"/>
      <c r="M43" s="143" t="s">
        <v>110</v>
      </c>
      <c r="N43" s="90"/>
      <c r="O43" s="90"/>
      <c r="P43" s="90"/>
      <c r="Q43" s="90"/>
      <c r="R43" s="90"/>
      <c r="S43" s="90"/>
      <c r="T43" s="90"/>
      <c r="U43" s="90"/>
      <c r="V43" s="90"/>
      <c r="W43" s="113"/>
    </row>
    <row r="44" spans="3:23" s="71" customFormat="1">
      <c r="C44" s="6"/>
      <c r="D44" s="4"/>
      <c r="E44" s="4"/>
      <c r="F44" s="4"/>
      <c r="G44"/>
      <c r="H44" s="4"/>
      <c r="I44" s="4"/>
      <c r="J44" s="1"/>
      <c r="K44" s="2"/>
      <c r="L44" s="1"/>
      <c r="M44" s="143" t="s">
        <v>111</v>
      </c>
      <c r="N44" s="90"/>
      <c r="O44" s="90"/>
      <c r="P44" s="90"/>
      <c r="Q44" s="90"/>
      <c r="R44" s="90"/>
      <c r="S44" s="90"/>
      <c r="T44" s="90"/>
      <c r="U44" s="90"/>
      <c r="V44" s="90"/>
      <c r="W44" s="113"/>
    </row>
    <row r="45" spans="3:23" s="71" customFormat="1">
      <c r="C45" s="6"/>
      <c r="D45" s="4"/>
      <c r="E45" s="4"/>
      <c r="F45" s="4"/>
      <c r="G45"/>
      <c r="H45" s="4"/>
      <c r="I45" s="4"/>
      <c r="J45" s="1"/>
      <c r="K45" s="2"/>
      <c r="L45" s="1"/>
      <c r="M45" s="143" t="s">
        <v>112</v>
      </c>
      <c r="N45" s="90"/>
      <c r="O45" s="90"/>
      <c r="P45" s="90"/>
      <c r="Q45" s="90"/>
      <c r="R45" s="90"/>
      <c r="S45" s="90"/>
      <c r="T45" s="90"/>
      <c r="U45" s="90"/>
      <c r="V45" s="90"/>
      <c r="W45" s="113"/>
    </row>
    <row r="46" spans="3:23" s="71" customFormat="1">
      <c r="C46" s="6"/>
      <c r="D46" s="4"/>
      <c r="E46" s="4"/>
      <c r="F46" s="4"/>
      <c r="G46"/>
      <c r="H46" s="4"/>
      <c r="I46" s="4"/>
      <c r="J46" s="1"/>
      <c r="K46" s="2"/>
      <c r="L46" s="1"/>
      <c r="M46" s="143"/>
      <c r="N46" s="90"/>
      <c r="O46" s="90"/>
      <c r="P46" s="90"/>
      <c r="Q46" s="90"/>
      <c r="R46" s="90"/>
      <c r="S46" s="90"/>
      <c r="T46" s="90"/>
      <c r="U46" s="90"/>
      <c r="V46" s="90"/>
      <c r="W46" s="113"/>
    </row>
    <row r="47" spans="3:23" s="71" customFormat="1">
      <c r="C47" s="6"/>
      <c r="D47" s="4"/>
      <c r="E47" s="4"/>
      <c r="F47" s="4"/>
      <c r="G47"/>
      <c r="H47" s="4"/>
      <c r="I47" s="4"/>
      <c r="J47" s="1"/>
      <c r="K47" s="2"/>
      <c r="L47" s="1"/>
      <c r="M47" s="143"/>
      <c r="N47" s="90"/>
      <c r="O47" s="90"/>
      <c r="P47" s="90"/>
      <c r="Q47" s="90"/>
      <c r="R47" s="90"/>
      <c r="S47" s="90"/>
      <c r="T47" s="90"/>
      <c r="U47" s="90"/>
      <c r="V47" s="90"/>
      <c r="W47" s="113"/>
    </row>
  </sheetData>
  <sheetProtection formatCells="0" formatColumns="0" formatRows="0" insertHyperlinks="0" sort="0" autoFilter="0" pivotTables="0"/>
  <mergeCells count="29">
    <mergeCell ref="C13:D13"/>
    <mergeCell ref="E13:F13"/>
    <mergeCell ref="G13:H13"/>
    <mergeCell ref="I13:J13"/>
    <mergeCell ref="K13:L13"/>
    <mergeCell ref="C11:D11"/>
    <mergeCell ref="E11:F11"/>
    <mergeCell ref="I11:J11"/>
    <mergeCell ref="K11:L11"/>
    <mergeCell ref="C12:D12"/>
    <mergeCell ref="E12:F12"/>
    <mergeCell ref="G12:H12"/>
    <mergeCell ref="I12:J12"/>
    <mergeCell ref="K12:L12"/>
    <mergeCell ref="G11:H11"/>
    <mergeCell ref="K7:M7"/>
    <mergeCell ref="C1:D1"/>
    <mergeCell ref="C2:E2"/>
    <mergeCell ref="G2:I2"/>
    <mergeCell ref="K2:M2"/>
    <mergeCell ref="C5:C6"/>
    <mergeCell ref="E5:E6"/>
    <mergeCell ref="F5:F6"/>
    <mergeCell ref="F2:F4"/>
    <mergeCell ref="J2:J4"/>
    <mergeCell ref="C7:C9"/>
    <mergeCell ref="E7:E9"/>
    <mergeCell ref="F7:F9"/>
    <mergeCell ref="K8:M8"/>
  </mergeCells>
  <phoneticPr fontId="1"/>
  <conditionalFormatting sqref="N13:W13">
    <cfRule type="containsBlanks" dxfId="526" priority="625">
      <formula>LEN(TRIM(N13))=0</formula>
    </cfRule>
  </conditionalFormatting>
  <conditionalFormatting sqref="K48">
    <cfRule type="expression" dxfId="525" priority="277">
      <formula>#REF!="浪費"</formula>
    </cfRule>
    <cfRule type="expression" dxfId="524" priority="278">
      <formula>#REF!="投資"</formula>
    </cfRule>
    <cfRule type="expression" dxfId="523" priority="279">
      <formula>#REF!="不明"</formula>
    </cfRule>
  </conditionalFormatting>
  <conditionalFormatting sqref="K50:K96">
    <cfRule type="expression" dxfId="522" priority="274">
      <formula>#REF!="浪費"</formula>
    </cfRule>
    <cfRule type="expression" dxfId="521" priority="275">
      <formula>#REF!="投資"</formula>
    </cfRule>
    <cfRule type="expression" dxfId="520" priority="276">
      <formula>#REF!="不明"</formula>
    </cfRule>
  </conditionalFormatting>
  <conditionalFormatting sqref="G15:I24">
    <cfRule type="expression" dxfId="519" priority="220">
      <formula>#REF!="投資"</formula>
    </cfRule>
    <cfRule type="expression" dxfId="518" priority="221">
      <formula>#REF!="浪費"</formula>
    </cfRule>
    <cfRule type="expression" dxfId="517" priority="222">
      <formula>#REF!="不明"</formula>
    </cfRule>
  </conditionalFormatting>
  <conditionalFormatting sqref="K15:K24">
    <cfRule type="expression" dxfId="516" priority="217">
      <formula>#REF!="投資"</formula>
    </cfRule>
    <cfRule type="expression" dxfId="515" priority="218">
      <formula>#REF!="浪費"</formula>
    </cfRule>
    <cfRule type="expression" dxfId="514" priority="219">
      <formula>#REF!="不明"</formula>
    </cfRule>
  </conditionalFormatting>
  <conditionalFormatting sqref="E15:F24">
    <cfRule type="expression" dxfId="513" priority="214">
      <formula>#REF!="投資"</formula>
    </cfRule>
    <cfRule type="expression" dxfId="512" priority="215">
      <formula>#REF!="浪費"</formula>
    </cfRule>
    <cfRule type="expression" dxfId="511" priority="216">
      <formula>#REF!="不明"</formula>
    </cfRule>
  </conditionalFormatting>
  <conditionalFormatting sqref="I15:J24">
    <cfRule type="expression" dxfId="510" priority="223">
      <formula>#REF!="投資"</formula>
    </cfRule>
    <cfRule type="expression" dxfId="509" priority="224">
      <formula>#REF!="浪費"</formula>
    </cfRule>
    <cfRule type="expression" dxfId="508" priority="225">
      <formula>#REF!="不明"</formula>
    </cfRule>
  </conditionalFormatting>
  <conditionalFormatting sqref="K15:M24 M41:M47 L25:M40">
    <cfRule type="expression" dxfId="507" priority="226">
      <formula>#REF!="浪費"</formula>
    </cfRule>
    <cfRule type="expression" dxfId="506" priority="227">
      <formula>#REF!="投資"</formula>
    </cfRule>
    <cfRule type="expression" dxfId="505" priority="228">
      <formula>#REF!="不明"</formula>
    </cfRule>
  </conditionalFormatting>
  <conditionalFormatting sqref="N15:N40">
    <cfRule type="expression" dxfId="504" priority="229">
      <formula>#REF!="投資"</formula>
    </cfRule>
    <cfRule type="expression" dxfId="503" priority="230">
      <formula>#REF!="浪費"</formula>
    </cfRule>
    <cfRule type="expression" dxfId="502" priority="231">
      <formula>#REF!="不明"</formula>
    </cfRule>
  </conditionalFormatting>
  <conditionalFormatting sqref="U15:U40">
    <cfRule type="expression" dxfId="501" priority="232">
      <formula>#REF!="投資"</formula>
    </cfRule>
    <cfRule type="expression" dxfId="500" priority="233">
      <formula>#REF!="浪費"</formula>
    </cfRule>
    <cfRule type="expression" dxfId="499" priority="234">
      <formula>#REF!="不明"</formula>
    </cfRule>
  </conditionalFormatting>
  <conditionalFormatting sqref="T15:T40">
    <cfRule type="expression" dxfId="498" priority="235">
      <formula>#REF!="投資"</formula>
    </cfRule>
    <cfRule type="expression" dxfId="497" priority="236">
      <formula>#REF!="浪費"</formula>
    </cfRule>
    <cfRule type="expression" dxfId="496" priority="237">
      <formula>#REF!="不明"</formula>
    </cfRule>
  </conditionalFormatting>
  <conditionalFormatting sqref="S15:S40">
    <cfRule type="expression" dxfId="495" priority="238">
      <formula>#REF!="投資"</formula>
    </cfRule>
    <cfRule type="expression" dxfId="494" priority="239">
      <formula>#REF!="浪費"</formula>
    </cfRule>
    <cfRule type="expression" dxfId="493" priority="240">
      <formula>#REF!="不明"</formula>
    </cfRule>
  </conditionalFormatting>
  <conditionalFormatting sqref="R15:R40">
    <cfRule type="expression" dxfId="492" priority="241">
      <formula>#REF!="投資"</formula>
    </cfRule>
    <cfRule type="expression" dxfId="491" priority="242">
      <formula>#REF!="浪費"</formula>
    </cfRule>
    <cfRule type="expression" dxfId="490" priority="243">
      <formula>#REF!="不明"</formula>
    </cfRule>
  </conditionalFormatting>
  <conditionalFormatting sqref="Q15:Q40">
    <cfRule type="expression" dxfId="489" priority="244">
      <formula>#REF!="投資"</formula>
    </cfRule>
    <cfRule type="expression" dxfId="488" priority="245">
      <formula>#REF!="浪費"</formula>
    </cfRule>
    <cfRule type="expression" dxfId="487" priority="246">
      <formula>#REF!="不明"</formula>
    </cfRule>
  </conditionalFormatting>
  <conditionalFormatting sqref="P15:P40">
    <cfRule type="expression" dxfId="486" priority="247">
      <formula>#REF!="投資"</formula>
    </cfRule>
    <cfRule type="expression" dxfId="485" priority="248">
      <formula>#REF!="浪費"</formula>
    </cfRule>
    <cfRule type="expression" dxfId="484" priority="249">
      <formula>#REF!="不明"</formula>
    </cfRule>
  </conditionalFormatting>
  <conditionalFormatting sqref="O15:O40">
    <cfRule type="expression" dxfId="483" priority="250">
      <formula>#REF!="不明"</formula>
    </cfRule>
    <cfRule type="expression" dxfId="482" priority="251">
      <formula>#REF!="浪費"</formula>
    </cfRule>
    <cfRule type="expression" dxfId="481" priority="252">
      <formula>#REF!="投資"</formula>
    </cfRule>
  </conditionalFormatting>
  <conditionalFormatting sqref="W15:W40">
    <cfRule type="expression" dxfId="480" priority="253">
      <formula>#REF!="投資"</formula>
    </cfRule>
    <cfRule type="expression" dxfId="479" priority="254">
      <formula>#REF!="浪費"</formula>
    </cfRule>
    <cfRule type="expression" dxfId="478" priority="255">
      <formula>#REF!="不明"</formula>
    </cfRule>
  </conditionalFormatting>
  <conditionalFormatting sqref="V15:V40">
    <cfRule type="expression" dxfId="477" priority="256">
      <formula>#REF!="投資"</formula>
    </cfRule>
    <cfRule type="expression" dxfId="476" priority="257">
      <formula>#REF!="浪費"</formula>
    </cfRule>
    <cfRule type="expression" dxfId="475" priority="258">
      <formula>#REF!="不明"</formula>
    </cfRule>
  </conditionalFormatting>
  <conditionalFormatting sqref="N41">
    <cfRule type="expression" dxfId="474" priority="184">
      <formula>#REF!="投資"</formula>
    </cfRule>
    <cfRule type="expression" dxfId="473" priority="185">
      <formula>#REF!="浪費"</formula>
    </cfRule>
    <cfRule type="expression" dxfId="472" priority="186">
      <formula>#REF!="不明"</formula>
    </cfRule>
  </conditionalFormatting>
  <conditionalFormatting sqref="U41">
    <cfRule type="expression" dxfId="471" priority="187">
      <formula>#REF!="投資"</formula>
    </cfRule>
    <cfRule type="expression" dxfId="470" priority="188">
      <formula>#REF!="浪費"</formula>
    </cfRule>
    <cfRule type="expression" dxfId="469" priority="189">
      <formula>#REF!="不明"</formula>
    </cfRule>
  </conditionalFormatting>
  <conditionalFormatting sqref="T41">
    <cfRule type="expression" dxfId="468" priority="190">
      <formula>#REF!="投資"</formula>
    </cfRule>
    <cfRule type="expression" dxfId="467" priority="191">
      <formula>#REF!="浪費"</formula>
    </cfRule>
    <cfRule type="expression" dxfId="466" priority="192">
      <formula>#REF!="不明"</formula>
    </cfRule>
  </conditionalFormatting>
  <conditionalFormatting sqref="S41">
    <cfRule type="expression" dxfId="465" priority="193">
      <formula>#REF!="投資"</formula>
    </cfRule>
    <cfRule type="expression" dxfId="464" priority="194">
      <formula>#REF!="浪費"</formula>
    </cfRule>
    <cfRule type="expression" dxfId="463" priority="195">
      <formula>#REF!="不明"</formula>
    </cfRule>
  </conditionalFormatting>
  <conditionalFormatting sqref="R41">
    <cfRule type="expression" dxfId="462" priority="196">
      <formula>#REF!="投資"</formula>
    </cfRule>
    <cfRule type="expression" dxfId="461" priority="197">
      <formula>#REF!="浪費"</formula>
    </cfRule>
    <cfRule type="expression" dxfId="460" priority="198">
      <formula>#REF!="不明"</formula>
    </cfRule>
  </conditionalFormatting>
  <conditionalFormatting sqref="Q41">
    <cfRule type="expression" dxfId="459" priority="199">
      <formula>#REF!="投資"</formula>
    </cfRule>
    <cfRule type="expression" dxfId="458" priority="200">
      <formula>#REF!="浪費"</formula>
    </cfRule>
    <cfRule type="expression" dxfId="457" priority="201">
      <formula>#REF!="不明"</formula>
    </cfRule>
  </conditionalFormatting>
  <conditionalFormatting sqref="P41">
    <cfRule type="expression" dxfId="456" priority="202">
      <formula>#REF!="投資"</formula>
    </cfRule>
    <cfRule type="expression" dxfId="455" priority="203">
      <formula>#REF!="浪費"</formula>
    </cfRule>
    <cfRule type="expression" dxfId="454" priority="204">
      <formula>#REF!="不明"</formula>
    </cfRule>
  </conditionalFormatting>
  <conditionalFormatting sqref="O41">
    <cfRule type="expression" dxfId="453" priority="205">
      <formula>#REF!="不明"</formula>
    </cfRule>
    <cfRule type="expression" dxfId="452" priority="206">
      <formula>#REF!="浪費"</formula>
    </cfRule>
    <cfRule type="expression" dxfId="451" priority="207">
      <formula>#REF!="投資"</formula>
    </cfRule>
  </conditionalFormatting>
  <conditionalFormatting sqref="W41">
    <cfRule type="expression" dxfId="450" priority="208">
      <formula>#REF!="投資"</formula>
    </cfRule>
    <cfRule type="expression" dxfId="449" priority="209">
      <formula>#REF!="浪費"</formula>
    </cfRule>
    <cfRule type="expression" dxfId="448" priority="210">
      <formula>#REF!="不明"</formula>
    </cfRule>
  </conditionalFormatting>
  <conditionalFormatting sqref="V41">
    <cfRule type="expression" dxfId="447" priority="211">
      <formula>#REF!="投資"</formula>
    </cfRule>
    <cfRule type="expression" dxfId="446" priority="212">
      <formula>#REF!="浪費"</formula>
    </cfRule>
    <cfRule type="expression" dxfId="445" priority="213">
      <formula>#REF!="不明"</formula>
    </cfRule>
  </conditionalFormatting>
  <conditionalFormatting sqref="N42">
    <cfRule type="expression" dxfId="444" priority="154">
      <formula>#REF!="投資"</formula>
    </cfRule>
    <cfRule type="expression" dxfId="443" priority="155">
      <formula>#REF!="浪費"</formula>
    </cfRule>
    <cfRule type="expression" dxfId="442" priority="156">
      <formula>#REF!="不明"</formula>
    </cfRule>
  </conditionalFormatting>
  <conditionalFormatting sqref="U42">
    <cfRule type="expression" dxfId="441" priority="157">
      <formula>#REF!="投資"</formula>
    </cfRule>
    <cfRule type="expression" dxfId="440" priority="158">
      <formula>#REF!="浪費"</formula>
    </cfRule>
    <cfRule type="expression" dxfId="439" priority="159">
      <formula>#REF!="不明"</formula>
    </cfRule>
  </conditionalFormatting>
  <conditionalFormatting sqref="T42">
    <cfRule type="expression" dxfId="438" priority="160">
      <formula>#REF!="投資"</formula>
    </cfRule>
    <cfRule type="expression" dxfId="437" priority="161">
      <formula>#REF!="浪費"</formula>
    </cfRule>
    <cfRule type="expression" dxfId="436" priority="162">
      <formula>#REF!="不明"</formula>
    </cfRule>
  </conditionalFormatting>
  <conditionalFormatting sqref="S42">
    <cfRule type="expression" dxfId="435" priority="163">
      <formula>#REF!="投資"</formula>
    </cfRule>
    <cfRule type="expression" dxfId="434" priority="164">
      <formula>#REF!="浪費"</formula>
    </cfRule>
    <cfRule type="expression" dxfId="433" priority="165">
      <formula>#REF!="不明"</formula>
    </cfRule>
  </conditionalFormatting>
  <conditionalFormatting sqref="R42">
    <cfRule type="expression" dxfId="432" priority="166">
      <formula>#REF!="投資"</formula>
    </cfRule>
    <cfRule type="expression" dxfId="431" priority="167">
      <formula>#REF!="浪費"</formula>
    </cfRule>
    <cfRule type="expression" dxfId="430" priority="168">
      <formula>#REF!="不明"</formula>
    </cfRule>
  </conditionalFormatting>
  <conditionalFormatting sqref="Q42">
    <cfRule type="expression" dxfId="429" priority="169">
      <formula>#REF!="投資"</formula>
    </cfRule>
    <cfRule type="expression" dxfId="428" priority="170">
      <formula>#REF!="浪費"</formula>
    </cfRule>
    <cfRule type="expression" dxfId="427" priority="171">
      <formula>#REF!="不明"</formula>
    </cfRule>
  </conditionalFormatting>
  <conditionalFormatting sqref="P42">
    <cfRule type="expression" dxfId="426" priority="172">
      <formula>#REF!="投資"</formula>
    </cfRule>
    <cfRule type="expression" dxfId="425" priority="173">
      <formula>#REF!="浪費"</formula>
    </cfRule>
    <cfRule type="expression" dxfId="424" priority="174">
      <formula>#REF!="不明"</formula>
    </cfRule>
  </conditionalFormatting>
  <conditionalFormatting sqref="O42">
    <cfRule type="expression" dxfId="423" priority="175">
      <formula>#REF!="不明"</formula>
    </cfRule>
    <cfRule type="expression" dxfId="422" priority="176">
      <formula>#REF!="浪費"</formula>
    </cfRule>
    <cfRule type="expression" dxfId="421" priority="177">
      <formula>#REF!="投資"</formula>
    </cfRule>
  </conditionalFormatting>
  <conditionalFormatting sqref="W42">
    <cfRule type="expression" dxfId="420" priority="178">
      <formula>#REF!="投資"</formula>
    </cfRule>
    <cfRule type="expression" dxfId="419" priority="179">
      <formula>#REF!="浪費"</formula>
    </cfRule>
    <cfRule type="expression" dxfId="418" priority="180">
      <formula>#REF!="不明"</formula>
    </cfRule>
  </conditionalFormatting>
  <conditionalFormatting sqref="V42">
    <cfRule type="expression" dxfId="417" priority="181">
      <formula>#REF!="投資"</formula>
    </cfRule>
    <cfRule type="expression" dxfId="416" priority="182">
      <formula>#REF!="浪費"</formula>
    </cfRule>
    <cfRule type="expression" dxfId="415" priority="183">
      <formula>#REF!="不明"</formula>
    </cfRule>
  </conditionalFormatting>
  <conditionalFormatting sqref="N43">
    <cfRule type="expression" dxfId="414" priority="124">
      <formula>#REF!="投資"</formula>
    </cfRule>
    <cfRule type="expression" dxfId="413" priority="125">
      <formula>#REF!="浪費"</formula>
    </cfRule>
    <cfRule type="expression" dxfId="412" priority="126">
      <formula>#REF!="不明"</formula>
    </cfRule>
  </conditionalFormatting>
  <conditionalFormatting sqref="U43">
    <cfRule type="expression" dxfId="411" priority="127">
      <formula>#REF!="投資"</formula>
    </cfRule>
    <cfRule type="expression" dxfId="410" priority="128">
      <formula>#REF!="浪費"</formula>
    </cfRule>
    <cfRule type="expression" dxfId="409" priority="129">
      <formula>#REF!="不明"</formula>
    </cfRule>
  </conditionalFormatting>
  <conditionalFormatting sqref="T43">
    <cfRule type="expression" dxfId="408" priority="130">
      <formula>#REF!="投資"</formula>
    </cfRule>
    <cfRule type="expression" dxfId="407" priority="131">
      <formula>#REF!="浪費"</formula>
    </cfRule>
    <cfRule type="expression" dxfId="406" priority="132">
      <formula>#REF!="不明"</formula>
    </cfRule>
  </conditionalFormatting>
  <conditionalFormatting sqref="S43">
    <cfRule type="expression" dxfId="405" priority="133">
      <formula>#REF!="投資"</formula>
    </cfRule>
    <cfRule type="expression" dxfId="404" priority="134">
      <formula>#REF!="浪費"</formula>
    </cfRule>
    <cfRule type="expression" dxfId="403" priority="135">
      <formula>#REF!="不明"</formula>
    </cfRule>
  </conditionalFormatting>
  <conditionalFormatting sqref="R43">
    <cfRule type="expression" dxfId="402" priority="136">
      <formula>#REF!="投資"</formula>
    </cfRule>
    <cfRule type="expression" dxfId="401" priority="137">
      <formula>#REF!="浪費"</formula>
    </cfRule>
    <cfRule type="expression" dxfId="400" priority="138">
      <formula>#REF!="不明"</formula>
    </cfRule>
  </conditionalFormatting>
  <conditionalFormatting sqref="Q43">
    <cfRule type="expression" dxfId="399" priority="139">
      <formula>#REF!="投資"</formula>
    </cfRule>
    <cfRule type="expression" dxfId="398" priority="140">
      <formula>#REF!="浪費"</formula>
    </cfRule>
    <cfRule type="expression" dxfId="397" priority="141">
      <formula>#REF!="不明"</formula>
    </cfRule>
  </conditionalFormatting>
  <conditionalFormatting sqref="P43">
    <cfRule type="expression" dxfId="396" priority="142">
      <formula>#REF!="投資"</formula>
    </cfRule>
    <cfRule type="expression" dxfId="395" priority="143">
      <formula>#REF!="浪費"</formula>
    </cfRule>
    <cfRule type="expression" dxfId="394" priority="144">
      <formula>#REF!="不明"</formula>
    </cfRule>
  </conditionalFormatting>
  <conditionalFormatting sqref="O43">
    <cfRule type="expression" dxfId="393" priority="145">
      <formula>#REF!="不明"</formula>
    </cfRule>
    <cfRule type="expression" dxfId="392" priority="146">
      <formula>#REF!="浪費"</formula>
    </cfRule>
    <cfRule type="expression" dxfId="391" priority="147">
      <formula>#REF!="投資"</formula>
    </cfRule>
  </conditionalFormatting>
  <conditionalFormatting sqref="W43">
    <cfRule type="expression" dxfId="390" priority="148">
      <formula>#REF!="投資"</formula>
    </cfRule>
    <cfRule type="expression" dxfId="389" priority="149">
      <formula>#REF!="浪費"</formula>
    </cfRule>
    <cfRule type="expression" dxfId="388" priority="150">
      <formula>#REF!="不明"</formula>
    </cfRule>
  </conditionalFormatting>
  <conditionalFormatting sqref="V43">
    <cfRule type="expression" dxfId="387" priority="151">
      <formula>#REF!="投資"</formula>
    </cfRule>
    <cfRule type="expression" dxfId="386" priority="152">
      <formula>#REF!="浪費"</formula>
    </cfRule>
    <cfRule type="expression" dxfId="385" priority="153">
      <formula>#REF!="不明"</formula>
    </cfRule>
  </conditionalFormatting>
  <conditionalFormatting sqref="N44">
    <cfRule type="expression" dxfId="384" priority="94">
      <formula>#REF!="投資"</formula>
    </cfRule>
    <cfRule type="expression" dxfId="383" priority="95">
      <formula>#REF!="浪費"</formula>
    </cfRule>
    <cfRule type="expression" dxfId="382" priority="96">
      <formula>#REF!="不明"</formula>
    </cfRule>
  </conditionalFormatting>
  <conditionalFormatting sqref="U44">
    <cfRule type="expression" dxfId="381" priority="97">
      <formula>#REF!="投資"</formula>
    </cfRule>
    <cfRule type="expression" dxfId="380" priority="98">
      <formula>#REF!="浪費"</formula>
    </cfRule>
    <cfRule type="expression" dxfId="379" priority="99">
      <formula>#REF!="不明"</formula>
    </cfRule>
  </conditionalFormatting>
  <conditionalFormatting sqref="T44">
    <cfRule type="expression" dxfId="378" priority="100">
      <formula>#REF!="投資"</formula>
    </cfRule>
    <cfRule type="expression" dxfId="377" priority="101">
      <formula>#REF!="浪費"</formula>
    </cfRule>
    <cfRule type="expression" dxfId="376" priority="102">
      <formula>#REF!="不明"</formula>
    </cfRule>
  </conditionalFormatting>
  <conditionalFormatting sqref="S44">
    <cfRule type="expression" dxfId="375" priority="103">
      <formula>#REF!="投資"</formula>
    </cfRule>
    <cfRule type="expression" dxfId="374" priority="104">
      <formula>#REF!="浪費"</formula>
    </cfRule>
    <cfRule type="expression" dxfId="373" priority="105">
      <formula>#REF!="不明"</formula>
    </cfRule>
  </conditionalFormatting>
  <conditionalFormatting sqref="R44">
    <cfRule type="expression" dxfId="372" priority="106">
      <formula>#REF!="投資"</formula>
    </cfRule>
    <cfRule type="expression" dxfId="371" priority="107">
      <formula>#REF!="浪費"</formula>
    </cfRule>
    <cfRule type="expression" dxfId="370" priority="108">
      <formula>#REF!="不明"</formula>
    </cfRule>
  </conditionalFormatting>
  <conditionalFormatting sqref="Q44">
    <cfRule type="expression" dxfId="369" priority="109">
      <formula>#REF!="投資"</formula>
    </cfRule>
    <cfRule type="expression" dxfId="368" priority="110">
      <formula>#REF!="浪費"</formula>
    </cfRule>
    <cfRule type="expression" dxfId="367" priority="111">
      <formula>#REF!="不明"</formula>
    </cfRule>
  </conditionalFormatting>
  <conditionalFormatting sqref="P44">
    <cfRule type="expression" dxfId="366" priority="112">
      <formula>#REF!="投資"</formula>
    </cfRule>
    <cfRule type="expression" dxfId="365" priority="113">
      <formula>#REF!="浪費"</formula>
    </cfRule>
    <cfRule type="expression" dxfId="364" priority="114">
      <formula>#REF!="不明"</formula>
    </cfRule>
  </conditionalFormatting>
  <conditionalFormatting sqref="O44">
    <cfRule type="expression" dxfId="363" priority="115">
      <formula>#REF!="不明"</formula>
    </cfRule>
    <cfRule type="expression" dxfId="362" priority="116">
      <formula>#REF!="浪費"</formula>
    </cfRule>
    <cfRule type="expression" dxfId="361" priority="117">
      <formula>#REF!="投資"</formula>
    </cfRule>
  </conditionalFormatting>
  <conditionalFormatting sqref="W44">
    <cfRule type="expression" dxfId="360" priority="118">
      <formula>#REF!="投資"</formula>
    </cfRule>
    <cfRule type="expression" dxfId="359" priority="119">
      <formula>#REF!="浪費"</formula>
    </cfRule>
    <cfRule type="expression" dxfId="358" priority="120">
      <formula>#REF!="不明"</formula>
    </cfRule>
  </conditionalFormatting>
  <conditionalFormatting sqref="V44">
    <cfRule type="expression" dxfId="357" priority="121">
      <formula>#REF!="投資"</formula>
    </cfRule>
    <cfRule type="expression" dxfId="356" priority="122">
      <formula>#REF!="浪費"</formula>
    </cfRule>
    <cfRule type="expression" dxfId="355" priority="123">
      <formula>#REF!="不明"</formula>
    </cfRule>
  </conditionalFormatting>
  <conditionalFormatting sqref="N45">
    <cfRule type="expression" dxfId="354" priority="64">
      <formula>#REF!="投資"</formula>
    </cfRule>
    <cfRule type="expression" dxfId="353" priority="65">
      <formula>#REF!="浪費"</formula>
    </cfRule>
    <cfRule type="expression" dxfId="352" priority="66">
      <formula>#REF!="不明"</formula>
    </cfRule>
  </conditionalFormatting>
  <conditionalFormatting sqref="U45">
    <cfRule type="expression" dxfId="351" priority="67">
      <formula>#REF!="投資"</formula>
    </cfRule>
    <cfRule type="expression" dxfId="350" priority="68">
      <formula>#REF!="浪費"</formula>
    </cfRule>
    <cfRule type="expression" dxfId="349" priority="69">
      <formula>#REF!="不明"</formula>
    </cfRule>
  </conditionalFormatting>
  <conditionalFormatting sqref="T45">
    <cfRule type="expression" dxfId="348" priority="70">
      <formula>#REF!="投資"</formula>
    </cfRule>
    <cfRule type="expression" dxfId="347" priority="71">
      <formula>#REF!="浪費"</formula>
    </cfRule>
    <cfRule type="expression" dxfId="346" priority="72">
      <formula>#REF!="不明"</formula>
    </cfRule>
  </conditionalFormatting>
  <conditionalFormatting sqref="S45">
    <cfRule type="expression" dxfId="345" priority="73">
      <formula>#REF!="投資"</formula>
    </cfRule>
    <cfRule type="expression" dxfId="344" priority="74">
      <formula>#REF!="浪費"</formula>
    </cfRule>
    <cfRule type="expression" dxfId="343" priority="75">
      <formula>#REF!="不明"</formula>
    </cfRule>
  </conditionalFormatting>
  <conditionalFormatting sqref="R45">
    <cfRule type="expression" dxfId="342" priority="76">
      <formula>#REF!="投資"</formula>
    </cfRule>
    <cfRule type="expression" dxfId="341" priority="77">
      <formula>#REF!="浪費"</formula>
    </cfRule>
    <cfRule type="expression" dxfId="340" priority="78">
      <formula>#REF!="不明"</formula>
    </cfRule>
  </conditionalFormatting>
  <conditionalFormatting sqref="Q45">
    <cfRule type="expression" dxfId="339" priority="79">
      <formula>#REF!="投資"</formula>
    </cfRule>
    <cfRule type="expression" dxfId="338" priority="80">
      <formula>#REF!="浪費"</formula>
    </cfRule>
    <cfRule type="expression" dxfId="337" priority="81">
      <formula>#REF!="不明"</formula>
    </cfRule>
  </conditionalFormatting>
  <conditionalFormatting sqref="P45">
    <cfRule type="expression" dxfId="336" priority="82">
      <formula>#REF!="投資"</formula>
    </cfRule>
    <cfRule type="expression" dxfId="335" priority="83">
      <formula>#REF!="浪費"</formula>
    </cfRule>
    <cfRule type="expression" dxfId="334" priority="84">
      <formula>#REF!="不明"</formula>
    </cfRule>
  </conditionalFormatting>
  <conditionalFormatting sqref="O45">
    <cfRule type="expression" dxfId="333" priority="85">
      <formula>#REF!="不明"</formula>
    </cfRule>
    <cfRule type="expression" dxfId="332" priority="86">
      <formula>#REF!="浪費"</formula>
    </cfRule>
    <cfRule type="expression" dxfId="331" priority="87">
      <formula>#REF!="投資"</formula>
    </cfRule>
  </conditionalFormatting>
  <conditionalFormatting sqref="W45">
    <cfRule type="expression" dxfId="330" priority="88">
      <formula>#REF!="投資"</formula>
    </cfRule>
    <cfRule type="expression" dxfId="329" priority="89">
      <formula>#REF!="浪費"</formula>
    </cfRule>
    <cfRule type="expression" dxfId="328" priority="90">
      <formula>#REF!="不明"</formula>
    </cfRule>
  </conditionalFormatting>
  <conditionalFormatting sqref="V45">
    <cfRule type="expression" dxfId="327" priority="91">
      <formula>#REF!="投資"</formula>
    </cfRule>
    <cfRule type="expression" dxfId="326" priority="92">
      <formula>#REF!="浪費"</formula>
    </cfRule>
    <cfRule type="expression" dxfId="325" priority="93">
      <formula>#REF!="不明"</formula>
    </cfRule>
  </conditionalFormatting>
  <conditionalFormatting sqref="N46">
    <cfRule type="expression" dxfId="324" priority="34">
      <formula>#REF!="投資"</formula>
    </cfRule>
    <cfRule type="expression" dxfId="323" priority="35">
      <formula>#REF!="浪費"</formula>
    </cfRule>
    <cfRule type="expression" dxfId="322" priority="36">
      <formula>#REF!="不明"</formula>
    </cfRule>
  </conditionalFormatting>
  <conditionalFormatting sqref="U46">
    <cfRule type="expression" dxfId="321" priority="37">
      <formula>#REF!="投資"</formula>
    </cfRule>
    <cfRule type="expression" dxfId="320" priority="38">
      <formula>#REF!="浪費"</formula>
    </cfRule>
    <cfRule type="expression" dxfId="319" priority="39">
      <formula>#REF!="不明"</formula>
    </cfRule>
  </conditionalFormatting>
  <conditionalFormatting sqref="T46">
    <cfRule type="expression" dxfId="318" priority="40">
      <formula>#REF!="投資"</formula>
    </cfRule>
    <cfRule type="expression" dxfId="317" priority="41">
      <formula>#REF!="浪費"</formula>
    </cfRule>
    <cfRule type="expression" dxfId="316" priority="42">
      <formula>#REF!="不明"</formula>
    </cfRule>
  </conditionalFormatting>
  <conditionalFormatting sqref="S46">
    <cfRule type="expression" dxfId="315" priority="43">
      <formula>#REF!="投資"</formula>
    </cfRule>
    <cfRule type="expression" dxfId="314" priority="44">
      <formula>#REF!="浪費"</formula>
    </cfRule>
    <cfRule type="expression" dxfId="313" priority="45">
      <formula>#REF!="不明"</formula>
    </cfRule>
  </conditionalFormatting>
  <conditionalFormatting sqref="R46">
    <cfRule type="expression" dxfId="312" priority="46">
      <formula>#REF!="投資"</formula>
    </cfRule>
    <cfRule type="expression" dxfId="311" priority="47">
      <formula>#REF!="浪費"</formula>
    </cfRule>
    <cfRule type="expression" dxfId="310" priority="48">
      <formula>#REF!="不明"</formula>
    </cfRule>
  </conditionalFormatting>
  <conditionalFormatting sqref="Q46">
    <cfRule type="expression" dxfId="309" priority="49">
      <formula>#REF!="投資"</formula>
    </cfRule>
    <cfRule type="expression" dxfId="308" priority="50">
      <formula>#REF!="浪費"</formula>
    </cfRule>
    <cfRule type="expression" dxfId="307" priority="51">
      <formula>#REF!="不明"</formula>
    </cfRule>
  </conditionalFormatting>
  <conditionalFormatting sqref="P46">
    <cfRule type="expression" dxfId="306" priority="52">
      <formula>#REF!="投資"</formula>
    </cfRule>
    <cfRule type="expression" dxfId="305" priority="53">
      <formula>#REF!="浪費"</formula>
    </cfRule>
    <cfRule type="expression" dxfId="304" priority="54">
      <formula>#REF!="不明"</formula>
    </cfRule>
  </conditionalFormatting>
  <conditionalFormatting sqref="O46">
    <cfRule type="expression" dxfId="303" priority="55">
      <formula>#REF!="不明"</formula>
    </cfRule>
    <cfRule type="expression" dxfId="302" priority="56">
      <formula>#REF!="浪費"</formula>
    </cfRule>
    <cfRule type="expression" dxfId="301" priority="57">
      <formula>#REF!="投資"</formula>
    </cfRule>
  </conditionalFormatting>
  <conditionalFormatting sqref="W46">
    <cfRule type="expression" dxfId="300" priority="58">
      <formula>#REF!="投資"</formula>
    </cfRule>
    <cfRule type="expression" dxfId="299" priority="59">
      <formula>#REF!="浪費"</formula>
    </cfRule>
    <cfRule type="expression" dxfId="298" priority="60">
      <formula>#REF!="不明"</formula>
    </cfRule>
  </conditionalFormatting>
  <conditionalFormatting sqref="V46">
    <cfRule type="expression" dxfId="297" priority="61">
      <formula>#REF!="投資"</formula>
    </cfRule>
    <cfRule type="expression" dxfId="296" priority="62">
      <formula>#REF!="浪費"</formula>
    </cfRule>
    <cfRule type="expression" dxfId="295" priority="63">
      <formula>#REF!="不明"</formula>
    </cfRule>
  </conditionalFormatting>
  <conditionalFormatting sqref="N47">
    <cfRule type="expression" dxfId="294" priority="4">
      <formula>#REF!="投資"</formula>
    </cfRule>
    <cfRule type="expression" dxfId="293" priority="5">
      <formula>#REF!="浪費"</formula>
    </cfRule>
    <cfRule type="expression" dxfId="292" priority="6">
      <formula>#REF!="不明"</formula>
    </cfRule>
  </conditionalFormatting>
  <conditionalFormatting sqref="U47">
    <cfRule type="expression" dxfId="291" priority="7">
      <formula>#REF!="投資"</formula>
    </cfRule>
    <cfRule type="expression" dxfId="290" priority="8">
      <formula>#REF!="浪費"</formula>
    </cfRule>
    <cfRule type="expression" dxfId="289" priority="9">
      <formula>#REF!="不明"</formula>
    </cfRule>
  </conditionalFormatting>
  <conditionalFormatting sqref="T47">
    <cfRule type="expression" dxfId="288" priority="10">
      <formula>#REF!="投資"</formula>
    </cfRule>
    <cfRule type="expression" dxfId="287" priority="11">
      <formula>#REF!="浪費"</formula>
    </cfRule>
    <cfRule type="expression" dxfId="286" priority="12">
      <formula>#REF!="不明"</formula>
    </cfRule>
  </conditionalFormatting>
  <conditionalFormatting sqref="S47">
    <cfRule type="expression" dxfId="285" priority="13">
      <formula>#REF!="投資"</formula>
    </cfRule>
    <cfRule type="expression" dxfId="284" priority="14">
      <formula>#REF!="浪費"</formula>
    </cfRule>
    <cfRule type="expression" dxfId="283" priority="15">
      <formula>#REF!="不明"</formula>
    </cfRule>
  </conditionalFormatting>
  <conditionalFormatting sqref="R47">
    <cfRule type="expression" dxfId="282" priority="16">
      <formula>#REF!="投資"</formula>
    </cfRule>
    <cfRule type="expression" dxfId="281" priority="17">
      <formula>#REF!="浪費"</formula>
    </cfRule>
    <cfRule type="expression" dxfId="280" priority="18">
      <formula>#REF!="不明"</formula>
    </cfRule>
  </conditionalFormatting>
  <conditionalFormatting sqref="Q47">
    <cfRule type="expression" dxfId="279" priority="19">
      <formula>#REF!="投資"</formula>
    </cfRule>
    <cfRule type="expression" dxfId="278" priority="20">
      <formula>#REF!="浪費"</formula>
    </cfRule>
    <cfRule type="expression" dxfId="277" priority="21">
      <formula>#REF!="不明"</formula>
    </cfRule>
  </conditionalFormatting>
  <conditionalFormatting sqref="P47">
    <cfRule type="expression" dxfId="276" priority="22">
      <formula>#REF!="投資"</formula>
    </cfRule>
    <cfRule type="expression" dxfId="275" priority="23">
      <formula>#REF!="浪費"</formula>
    </cfRule>
    <cfRule type="expression" dxfId="274" priority="24">
      <formula>#REF!="不明"</formula>
    </cfRule>
  </conditionalFormatting>
  <conditionalFormatting sqref="O47">
    <cfRule type="expression" dxfId="273" priority="25">
      <formula>#REF!="不明"</formula>
    </cfRule>
    <cfRule type="expression" dxfId="272" priority="26">
      <formula>#REF!="浪費"</formula>
    </cfRule>
    <cfRule type="expression" dxfId="271" priority="27">
      <formula>#REF!="投資"</formula>
    </cfRule>
  </conditionalFormatting>
  <conditionalFormatting sqref="W47">
    <cfRule type="expression" dxfId="270" priority="28">
      <formula>#REF!="投資"</formula>
    </cfRule>
    <cfRule type="expression" dxfId="269" priority="29">
      <formula>#REF!="浪費"</formula>
    </cfRule>
    <cfRule type="expression" dxfId="268" priority="30">
      <formula>#REF!="不明"</formula>
    </cfRule>
  </conditionalFormatting>
  <conditionalFormatting sqref="V47">
    <cfRule type="expression" dxfId="267" priority="31">
      <formula>#REF!="投資"</formula>
    </cfRule>
    <cfRule type="expression" dxfId="266" priority="32">
      <formula>#REF!="浪費"</formula>
    </cfRule>
    <cfRule type="expression" dxfId="265" priority="33">
      <formula>#REF!="不明"</formula>
    </cfRule>
  </conditionalFormatting>
  <conditionalFormatting sqref="K25:K47">
    <cfRule type="expression" dxfId="264" priority="1">
      <formula>#REF!="浪費"</formula>
    </cfRule>
    <cfRule type="expression" dxfId="263" priority="2">
      <formula>#REF!="投資"</formula>
    </cfRule>
    <cfRule type="expression" dxfId="262" priority="3">
      <formula>#REF!="不明"</formula>
    </cfRule>
  </conditionalFormatting>
  <dataValidations count="1">
    <dataValidation type="list" allowBlank="1" showInputMessage="1" showErrorMessage="1" sqref="K49" xr:uid="{31ACAFB0-EAD7-4403-8DD7-430A3479A8D4}">
      <formula1>"消費,投資,浪費,不明"</formula1>
    </dataValidation>
  </dataValidations>
  <pageMargins left="0.7" right="0.7" top="0.75" bottom="0.75" header="0.3" footer="0.3"/>
  <pageSetup paperSize="281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2F5E4-634C-4032-95D7-290A04AEDF3D}">
  <sheetPr codeName="Sheet31">
    <tabColor theme="8" tint="0.59999389629810485"/>
  </sheetPr>
  <dimension ref="B1:Y47"/>
  <sheetViews>
    <sheetView showGridLines="0" workbookViewId="0">
      <pane xSplit="2" ySplit="14" topLeftCell="C15" activePane="bottomRight" state="frozen"/>
      <selection activeCell="G18" sqref="G18"/>
      <selection pane="topRight" activeCell="G18" sqref="G18"/>
      <selection pane="bottomLeft" activeCell="G18" sqref="G18"/>
      <selection pane="bottomRight" activeCell="B1" sqref="B1"/>
    </sheetView>
  </sheetViews>
  <sheetFormatPr baseColWidth="10" defaultColWidth="8.83203125" defaultRowHeight="18"/>
  <cols>
    <col min="1" max="1" width="2.1640625" customWidth="1"/>
    <col min="2" max="2" width="5.1640625" customWidth="1"/>
    <col min="3" max="3" width="12.6640625" style="6" customWidth="1"/>
    <col min="4" max="4" width="13.1640625" style="4" customWidth="1"/>
    <col min="5" max="5" width="11.6640625" style="4" customWidth="1"/>
    <col min="6" max="6" width="12.1640625" style="4" customWidth="1"/>
    <col min="7" max="7" width="12.6640625" customWidth="1"/>
    <col min="8" max="8" width="13.1640625" style="4" customWidth="1"/>
    <col min="9" max="9" width="13.33203125" style="4" customWidth="1"/>
    <col min="10" max="10" width="12" style="1" customWidth="1"/>
    <col min="11" max="11" width="15.6640625" style="2" customWidth="1"/>
    <col min="12" max="12" width="12.83203125" style="1" customWidth="1"/>
    <col min="13" max="13" width="11.83203125" style="103" customWidth="1"/>
    <col min="14" max="23" width="12.6640625" style="1" customWidth="1"/>
    <col min="24" max="33" width="9" customWidth="1"/>
    <col min="34" max="34" width="6.33203125" customWidth="1"/>
    <col min="35" max="35" width="8.6640625" customWidth="1"/>
  </cols>
  <sheetData>
    <row r="1" spans="2:25" ht="40.5" customHeight="1" thickBot="1">
      <c r="B1" s="9"/>
      <c r="C1" s="242" t="s">
        <v>6</v>
      </c>
      <c r="D1" s="243"/>
      <c r="E1" s="18"/>
      <c r="F1" s="18"/>
      <c r="G1" s="3"/>
      <c r="J1" s="2"/>
    </row>
    <row r="2" spans="2:25" s="213" customFormat="1" ht="18.75" customHeight="1" thickTop="1" thickBot="1">
      <c r="B2" s="211"/>
      <c r="C2" s="254" t="s">
        <v>27</v>
      </c>
      <c r="D2" s="255"/>
      <c r="E2" s="256"/>
      <c r="F2" s="257" t="s">
        <v>117</v>
      </c>
      <c r="G2" s="251" t="s">
        <v>76</v>
      </c>
      <c r="H2" s="252"/>
      <c r="I2" s="253"/>
      <c r="J2" s="257" t="s">
        <v>118</v>
      </c>
      <c r="K2" s="265" t="s">
        <v>77</v>
      </c>
      <c r="L2" s="266"/>
      <c r="M2" s="267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2:25" ht="18" customHeight="1" thickTop="1" thickBot="1">
      <c r="B3" s="8"/>
      <c r="C3" s="217"/>
      <c r="D3" s="218" t="s">
        <v>28</v>
      </c>
      <c r="E3" s="219" t="s">
        <v>69</v>
      </c>
      <c r="F3" s="257"/>
      <c r="G3" s="217"/>
      <c r="H3" s="218" t="s">
        <v>28</v>
      </c>
      <c r="I3" s="219" t="s">
        <v>69</v>
      </c>
      <c r="J3" s="257"/>
      <c r="K3" s="217"/>
      <c r="L3" s="218" t="s">
        <v>28</v>
      </c>
      <c r="M3" s="219" t="s">
        <v>69</v>
      </c>
      <c r="N3" s="2"/>
      <c r="O3" s="2"/>
      <c r="P3" s="2"/>
      <c r="Q3" s="2"/>
      <c r="R3" s="2"/>
      <c r="S3" s="2"/>
      <c r="T3" s="2"/>
      <c r="U3" s="2"/>
      <c r="V3" s="2"/>
      <c r="W3" s="2"/>
    </row>
    <row r="4" spans="2:25" ht="25" customHeight="1" thickTop="1" thickBot="1">
      <c r="B4" s="5"/>
      <c r="C4" s="147" t="s">
        <v>10</v>
      </c>
      <c r="D4" s="148">
        <f>C12</f>
        <v>0</v>
      </c>
      <c r="E4" s="149">
        <f>C11</f>
        <v>0</v>
      </c>
      <c r="F4" s="257"/>
      <c r="G4" s="144" t="s">
        <v>80</v>
      </c>
      <c r="H4" s="145">
        <f>E12</f>
        <v>0</v>
      </c>
      <c r="I4" s="146">
        <f>E11</f>
        <v>0</v>
      </c>
      <c r="J4" s="257"/>
      <c r="K4" s="214" t="s">
        <v>81</v>
      </c>
      <c r="L4" s="215">
        <f>D4-H9</f>
        <v>0</v>
      </c>
      <c r="M4" s="216">
        <f>E4-I9</f>
        <v>0</v>
      </c>
      <c r="N4" s="100"/>
      <c r="O4" s="100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ht="25" customHeight="1" thickTop="1" thickBot="1">
      <c r="B5" s="5"/>
      <c r="C5" s="246"/>
      <c r="D5" s="233"/>
      <c r="E5" s="247"/>
      <c r="F5" s="248"/>
      <c r="G5" s="137" t="s">
        <v>0</v>
      </c>
      <c r="H5" s="134">
        <f>G12</f>
        <v>0</v>
      </c>
      <c r="I5" s="138">
        <f>G11</f>
        <v>0</v>
      </c>
      <c r="J5" s="127"/>
      <c r="K5" s="150" t="s">
        <v>47</v>
      </c>
      <c r="L5" s="229">
        <f>SUM(N12:W12)</f>
        <v>0</v>
      </c>
      <c r="M5" s="228">
        <f>SUM(N11:W11)</f>
        <v>0</v>
      </c>
      <c r="N5" s="100"/>
      <c r="O5" s="100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5" ht="25" customHeight="1" thickTop="1" thickBot="1">
      <c r="B6" s="5"/>
      <c r="C6" s="246"/>
      <c r="D6" s="233"/>
      <c r="E6" s="247"/>
      <c r="F6" s="248"/>
      <c r="G6" s="137" t="s">
        <v>49</v>
      </c>
      <c r="H6" s="134">
        <f>I12</f>
        <v>0</v>
      </c>
      <c r="I6" s="138">
        <f>I11</f>
        <v>0</v>
      </c>
      <c r="J6" s="127"/>
      <c r="K6" s="152"/>
      <c r="L6" s="153"/>
      <c r="M6" s="99"/>
      <c r="N6" s="100"/>
      <c r="O6" s="100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5" ht="25" customHeight="1" thickTop="1" thickBot="1">
      <c r="B7" s="5"/>
      <c r="C7" s="249"/>
      <c r="D7" s="234"/>
      <c r="E7" s="247"/>
      <c r="F7" s="248"/>
      <c r="G7" s="137" t="s">
        <v>46</v>
      </c>
      <c r="H7" s="134">
        <f>K12</f>
        <v>0</v>
      </c>
      <c r="I7" s="138">
        <f>K11</f>
        <v>0</v>
      </c>
      <c r="J7" s="127"/>
      <c r="K7" s="268" t="s">
        <v>78</v>
      </c>
      <c r="L7" s="269"/>
      <c r="M7" s="270"/>
      <c r="N7" s="102"/>
      <c r="O7" s="100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5" ht="25" customHeight="1" thickTop="1" thickBot="1">
      <c r="B8" s="5"/>
      <c r="C8" s="249"/>
      <c r="D8" s="234"/>
      <c r="E8" s="247"/>
      <c r="F8" s="248"/>
      <c r="G8" s="225" t="s">
        <v>21</v>
      </c>
      <c r="H8" s="226">
        <f>特別費!M72</f>
        <v>0</v>
      </c>
      <c r="I8" s="227">
        <f>特別費!N72</f>
        <v>0</v>
      </c>
      <c r="J8" s="127"/>
      <c r="K8" s="271">
        <f>E4-(I9+M5)</f>
        <v>0</v>
      </c>
      <c r="L8" s="272"/>
      <c r="M8" s="273"/>
      <c r="N8" s="100"/>
      <c r="O8" s="100"/>
      <c r="P8" s="2"/>
      <c r="Q8" s="2"/>
      <c r="R8" s="2"/>
      <c r="S8" s="2"/>
      <c r="T8" s="2"/>
      <c r="U8" s="2"/>
      <c r="V8" s="2"/>
      <c r="W8" s="2"/>
      <c r="X8" s="2"/>
      <c r="Y8" s="2"/>
    </row>
    <row r="9" spans="2:25" ht="25" customHeight="1" thickTop="1" thickBot="1">
      <c r="B9" s="5"/>
      <c r="C9" s="249"/>
      <c r="D9" s="234"/>
      <c r="E9" s="247"/>
      <c r="F9" s="248"/>
      <c r="G9" s="230" t="s">
        <v>17</v>
      </c>
      <c r="H9" s="231">
        <f>SUM(H4:H8)</f>
        <v>0</v>
      </c>
      <c r="I9" s="232">
        <f>SUM(I4:I8)</f>
        <v>0</v>
      </c>
      <c r="J9" s="152"/>
      <c r="K9" s="155"/>
      <c r="L9" s="101"/>
      <c r="M9" s="100"/>
      <c r="N9" s="100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5" ht="36.75" customHeight="1" thickTop="1" thickBot="1">
      <c r="B10" s="5"/>
      <c r="C10" s="131"/>
      <c r="D10" s="131"/>
      <c r="E10" s="156"/>
      <c r="F10" s="130"/>
      <c r="G10" s="139"/>
      <c r="H10" s="140"/>
      <c r="I10" s="141"/>
      <c r="J10" s="7"/>
      <c r="K10" s="12"/>
      <c r="L10" s="101"/>
      <c r="M10" s="100"/>
      <c r="N10" s="142" t="s">
        <v>47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5" ht="22" thickTop="1" thickBot="1">
      <c r="B11" t="s">
        <v>17</v>
      </c>
      <c r="C11" s="250">
        <f>SUM(D15:D24)</f>
        <v>0</v>
      </c>
      <c r="D11" s="250"/>
      <c r="E11" s="250">
        <f>SUM(F15:F24)</f>
        <v>0</v>
      </c>
      <c r="F11" s="250"/>
      <c r="G11" s="250">
        <f>SUM(H15:H24)</f>
        <v>0</v>
      </c>
      <c r="H11" s="250"/>
      <c r="I11" s="262">
        <f>SUM(J15:J24)</f>
        <v>0</v>
      </c>
      <c r="J11" s="264"/>
      <c r="K11" s="262">
        <f>SUM(L15:L24)</f>
        <v>0</v>
      </c>
      <c r="L11" s="263"/>
      <c r="M11" s="132"/>
      <c r="N11" s="157">
        <f t="shared" ref="N11:W11" si="0">SUM(N15:N40)</f>
        <v>0</v>
      </c>
      <c r="O11" s="157">
        <f t="shared" si="0"/>
        <v>0</v>
      </c>
      <c r="P11" s="157">
        <f t="shared" si="0"/>
        <v>0</v>
      </c>
      <c r="Q11" s="157">
        <f t="shared" si="0"/>
        <v>0</v>
      </c>
      <c r="R11" s="157">
        <f t="shared" si="0"/>
        <v>0</v>
      </c>
      <c r="S11" s="157">
        <f t="shared" si="0"/>
        <v>0</v>
      </c>
      <c r="T11" s="157">
        <f t="shared" si="0"/>
        <v>0</v>
      </c>
      <c r="U11" s="157">
        <f t="shared" si="0"/>
        <v>0</v>
      </c>
      <c r="V11" s="157">
        <f t="shared" si="0"/>
        <v>0</v>
      </c>
      <c r="W11" s="157">
        <f t="shared" si="0"/>
        <v>0</v>
      </c>
    </row>
    <row r="12" spans="2:25" ht="22" thickTop="1" thickBot="1">
      <c r="B12" t="s">
        <v>28</v>
      </c>
      <c r="C12" s="244"/>
      <c r="D12" s="245"/>
      <c r="E12" s="244"/>
      <c r="F12" s="245"/>
      <c r="G12" s="244"/>
      <c r="H12" s="245"/>
      <c r="I12" s="244"/>
      <c r="J12" s="245"/>
      <c r="K12" s="244"/>
      <c r="L12" s="245"/>
      <c r="M12" s="135"/>
      <c r="N12" s="136"/>
      <c r="O12" s="136"/>
      <c r="P12" s="136"/>
      <c r="Q12" s="136"/>
      <c r="R12" s="136"/>
      <c r="S12" s="136"/>
      <c r="T12" s="136"/>
      <c r="U12" s="136"/>
      <c r="V12" s="136"/>
      <c r="W12" s="136"/>
    </row>
    <row r="13" spans="2:25" s="71" customFormat="1" ht="20" thickTop="1" thickBot="1">
      <c r="B13" s="71" t="s">
        <v>11</v>
      </c>
      <c r="C13" s="258" t="s">
        <v>10</v>
      </c>
      <c r="D13" s="258"/>
      <c r="E13" s="259" t="s">
        <v>48</v>
      </c>
      <c r="F13" s="260"/>
      <c r="G13" s="258" t="s">
        <v>0</v>
      </c>
      <c r="H13" s="258"/>
      <c r="I13" s="259" t="s">
        <v>49</v>
      </c>
      <c r="J13" s="261"/>
      <c r="K13" s="259" t="s">
        <v>46</v>
      </c>
      <c r="L13" s="260"/>
      <c r="M13" s="104"/>
      <c r="N13" s="170" t="str">
        <f>環境!J5</f>
        <v>食費</v>
      </c>
      <c r="O13" s="170" t="str">
        <f>環境!J6</f>
        <v>外食費</v>
      </c>
      <c r="P13" s="170" t="str">
        <f>環境!J7</f>
        <v>日用品</v>
      </c>
      <c r="Q13" s="170" t="str">
        <f>環境!J8</f>
        <v>交通費</v>
      </c>
      <c r="R13" s="170" t="str">
        <f>環境!J9</f>
        <v>娯楽費</v>
      </c>
      <c r="S13" s="170" t="str">
        <f>環境!J10</f>
        <v>服飾費</v>
      </c>
      <c r="T13" s="170" t="str">
        <f>環境!J11</f>
        <v>交際費</v>
      </c>
      <c r="U13" s="170" t="str">
        <f>環境!J12</f>
        <v>その他</v>
      </c>
      <c r="V13" s="170">
        <f>環境!J13</f>
        <v>0</v>
      </c>
      <c r="W13" s="170">
        <f>環境!J14</f>
        <v>0</v>
      </c>
    </row>
    <row r="14" spans="2:25" s="71" customFormat="1" ht="20" thickTop="1" thickBot="1">
      <c r="C14" s="91" t="s">
        <v>11</v>
      </c>
      <c r="D14" s="92" t="s">
        <v>9</v>
      </c>
      <c r="E14" s="91" t="s">
        <v>11</v>
      </c>
      <c r="F14" s="92" t="s">
        <v>9</v>
      </c>
      <c r="G14" s="91" t="s">
        <v>11</v>
      </c>
      <c r="H14" s="92" t="s">
        <v>9</v>
      </c>
      <c r="I14" s="93" t="s">
        <v>19</v>
      </c>
      <c r="J14" s="94" t="s">
        <v>9</v>
      </c>
      <c r="K14" s="95" t="s">
        <v>19</v>
      </c>
      <c r="L14" s="128" t="s">
        <v>9</v>
      </c>
      <c r="M14" s="105"/>
      <c r="N14" s="91" t="s">
        <v>9</v>
      </c>
      <c r="O14" s="96" t="s">
        <v>9</v>
      </c>
      <c r="P14" s="96" t="s">
        <v>9</v>
      </c>
      <c r="Q14" s="96" t="s">
        <v>9</v>
      </c>
      <c r="R14" s="96" t="s">
        <v>9</v>
      </c>
      <c r="S14" s="96" t="s">
        <v>9</v>
      </c>
      <c r="T14" s="96" t="s">
        <v>9</v>
      </c>
      <c r="U14" s="96" t="s">
        <v>9</v>
      </c>
      <c r="V14" s="96" t="s">
        <v>9</v>
      </c>
      <c r="W14" s="109" t="s">
        <v>9</v>
      </c>
    </row>
    <row r="15" spans="2:25" s="71" customFormat="1" ht="19" thickTop="1">
      <c r="C15" s="73">
        <f>環境!B5</f>
        <v>0</v>
      </c>
      <c r="D15" s="97"/>
      <c r="E15" s="75" t="str">
        <f>環境!D5</f>
        <v>所得税</v>
      </c>
      <c r="F15" s="76"/>
      <c r="G15" s="77">
        <f>環境!F5</f>
        <v>0</v>
      </c>
      <c r="H15" s="74"/>
      <c r="I15" s="78"/>
      <c r="J15" s="79"/>
      <c r="K15" s="78" t="str">
        <f>環境!H5</f>
        <v>住居費</v>
      </c>
      <c r="L15" s="106"/>
      <c r="M15" s="143" t="s">
        <v>82</v>
      </c>
      <c r="N15" s="80"/>
      <c r="O15" s="80"/>
      <c r="P15" s="80"/>
      <c r="Q15" s="81"/>
      <c r="R15" s="81"/>
      <c r="S15" s="81"/>
      <c r="T15" s="81"/>
      <c r="U15" s="81"/>
      <c r="V15" s="81"/>
      <c r="W15" s="110"/>
    </row>
    <row r="16" spans="2:25" s="71" customFormat="1">
      <c r="C16" s="82">
        <f>環境!B6</f>
        <v>0</v>
      </c>
      <c r="D16" s="98"/>
      <c r="E16" s="84" t="str">
        <f>環境!D6</f>
        <v>住民税</v>
      </c>
      <c r="F16" s="85"/>
      <c r="G16" s="114">
        <f>環境!F6</f>
        <v>0</v>
      </c>
      <c r="H16" s="83"/>
      <c r="I16" s="86"/>
      <c r="J16" s="87"/>
      <c r="K16" s="115" t="str">
        <f>環境!H6</f>
        <v>光熱費</v>
      </c>
      <c r="L16" s="107"/>
      <c r="M16" s="143" t="s">
        <v>83</v>
      </c>
      <c r="N16" s="88"/>
      <c r="O16" s="88"/>
      <c r="P16" s="88"/>
      <c r="Q16" s="88"/>
      <c r="R16" s="88"/>
      <c r="S16" s="88"/>
      <c r="T16" s="88"/>
      <c r="U16" s="88"/>
      <c r="V16" s="88"/>
      <c r="W16" s="111"/>
    </row>
    <row r="17" spans="3:23" s="71" customFormat="1">
      <c r="C17" s="82">
        <f>環境!B7</f>
        <v>0</v>
      </c>
      <c r="D17" s="98"/>
      <c r="E17" s="84" t="str">
        <f>環境!D7</f>
        <v>健康保険</v>
      </c>
      <c r="F17" s="85"/>
      <c r="G17" s="114">
        <f>環境!F7</f>
        <v>0</v>
      </c>
      <c r="H17" s="83"/>
      <c r="I17" s="86"/>
      <c r="J17" s="87"/>
      <c r="K17" s="115" t="str">
        <f>環境!H7</f>
        <v>通信費</v>
      </c>
      <c r="L17" s="108"/>
      <c r="M17" s="143" t="s">
        <v>84</v>
      </c>
      <c r="N17" s="88"/>
      <c r="O17" s="88"/>
      <c r="P17" s="88"/>
      <c r="Q17" s="88"/>
      <c r="R17" s="88"/>
      <c r="S17" s="88"/>
      <c r="T17" s="88"/>
      <c r="U17" s="88"/>
      <c r="V17" s="88"/>
      <c r="W17" s="111"/>
    </row>
    <row r="18" spans="3:23" s="71" customFormat="1">
      <c r="C18" s="82">
        <f>環境!B8</f>
        <v>0</v>
      </c>
      <c r="D18" s="98"/>
      <c r="E18" s="84" t="str">
        <f>環境!D8</f>
        <v>介護保険</v>
      </c>
      <c r="F18" s="85"/>
      <c r="G18" s="114">
        <f>環境!F8</f>
        <v>0</v>
      </c>
      <c r="H18" s="83"/>
      <c r="I18" s="86"/>
      <c r="J18" s="87"/>
      <c r="K18" s="115" t="str">
        <f>環境!H8</f>
        <v>生命保険</v>
      </c>
      <c r="L18" s="108"/>
      <c r="M18" s="143" t="s">
        <v>85</v>
      </c>
      <c r="N18" s="88"/>
      <c r="O18" s="88"/>
      <c r="P18" s="88"/>
      <c r="Q18" s="88"/>
      <c r="R18" s="88"/>
      <c r="S18" s="88"/>
      <c r="T18" s="88"/>
      <c r="U18" s="88"/>
      <c r="V18" s="88"/>
      <c r="W18" s="111"/>
    </row>
    <row r="19" spans="3:23" s="71" customFormat="1">
      <c r="C19" s="82">
        <f>環境!B9</f>
        <v>0</v>
      </c>
      <c r="D19" s="98"/>
      <c r="E19" s="84" t="str">
        <f>環境!D9</f>
        <v>厚生年金</v>
      </c>
      <c r="F19" s="85"/>
      <c r="G19" s="114">
        <f>環境!F9</f>
        <v>0</v>
      </c>
      <c r="H19" s="83"/>
      <c r="I19" s="86"/>
      <c r="J19" s="87"/>
      <c r="K19" s="115">
        <f>環境!H9</f>
        <v>0</v>
      </c>
      <c r="L19" s="108"/>
      <c r="M19" s="143" t="s">
        <v>86</v>
      </c>
      <c r="N19" s="88"/>
      <c r="O19" s="88"/>
      <c r="P19" s="88"/>
      <c r="Q19" s="88"/>
      <c r="R19" s="88"/>
      <c r="S19" s="88"/>
      <c r="T19" s="88"/>
      <c r="U19" s="88"/>
      <c r="V19" s="88"/>
      <c r="W19" s="111"/>
    </row>
    <row r="20" spans="3:23" s="71" customFormat="1">
      <c r="C20" s="82">
        <f>環境!B10</f>
        <v>0</v>
      </c>
      <c r="D20" s="98"/>
      <c r="E20" s="84">
        <f>環境!D10</f>
        <v>0</v>
      </c>
      <c r="F20" s="85"/>
      <c r="G20" s="114">
        <f>環境!F10</f>
        <v>0</v>
      </c>
      <c r="H20" s="83"/>
      <c r="I20" s="86"/>
      <c r="J20" s="87"/>
      <c r="K20" s="115">
        <f>環境!H10</f>
        <v>0</v>
      </c>
      <c r="L20" s="107"/>
      <c r="M20" s="143" t="s">
        <v>87</v>
      </c>
      <c r="N20" s="88"/>
      <c r="O20" s="88"/>
      <c r="P20" s="88"/>
      <c r="Q20" s="88"/>
      <c r="R20" s="88"/>
      <c r="S20" s="88"/>
      <c r="T20" s="88"/>
      <c r="U20" s="88"/>
      <c r="V20" s="88"/>
      <c r="W20" s="111"/>
    </row>
    <row r="21" spans="3:23" s="71" customFormat="1">
      <c r="C21" s="82">
        <f>環境!B11</f>
        <v>0</v>
      </c>
      <c r="D21" s="98"/>
      <c r="E21" s="84">
        <f>環境!D11</f>
        <v>0</v>
      </c>
      <c r="F21" s="85"/>
      <c r="G21" s="114">
        <f>環境!F11</f>
        <v>0</v>
      </c>
      <c r="H21" s="83"/>
      <c r="I21" s="86"/>
      <c r="J21" s="87"/>
      <c r="K21" s="115">
        <f>環境!H11</f>
        <v>0</v>
      </c>
      <c r="L21" s="107"/>
      <c r="M21" s="143" t="s">
        <v>88</v>
      </c>
      <c r="N21" s="88"/>
      <c r="O21" s="88"/>
      <c r="P21" s="88"/>
      <c r="Q21" s="88"/>
      <c r="R21" s="88"/>
      <c r="S21" s="88"/>
      <c r="T21" s="88"/>
      <c r="U21" s="88"/>
      <c r="V21" s="88"/>
      <c r="W21" s="111"/>
    </row>
    <row r="22" spans="3:23" s="71" customFormat="1">
      <c r="C22" s="82">
        <f>環境!B12</f>
        <v>0</v>
      </c>
      <c r="D22" s="98"/>
      <c r="E22" s="84">
        <f>環境!D12</f>
        <v>0</v>
      </c>
      <c r="F22" s="85"/>
      <c r="G22" s="114">
        <f>環境!F12</f>
        <v>0</v>
      </c>
      <c r="H22" s="83"/>
      <c r="I22" s="86"/>
      <c r="J22" s="87"/>
      <c r="K22" s="115">
        <f>環境!H12</f>
        <v>0</v>
      </c>
      <c r="L22" s="107"/>
      <c r="M22" s="143" t="s">
        <v>89</v>
      </c>
      <c r="N22" s="88"/>
      <c r="O22" s="88"/>
      <c r="P22" s="88"/>
      <c r="Q22" s="88"/>
      <c r="R22" s="88"/>
      <c r="S22" s="88"/>
      <c r="T22" s="88"/>
      <c r="U22" s="88"/>
      <c r="V22" s="88"/>
      <c r="W22" s="111"/>
    </row>
    <row r="23" spans="3:23" s="71" customFormat="1">
      <c r="C23" s="82">
        <f>環境!B13</f>
        <v>0</v>
      </c>
      <c r="D23" s="98"/>
      <c r="E23" s="84">
        <f>環境!D13</f>
        <v>0</v>
      </c>
      <c r="F23" s="85"/>
      <c r="G23" s="114">
        <f>環境!F13</f>
        <v>0</v>
      </c>
      <c r="H23" s="83"/>
      <c r="I23" s="86"/>
      <c r="J23" s="87"/>
      <c r="K23" s="115">
        <f>環境!H13</f>
        <v>0</v>
      </c>
      <c r="L23" s="107"/>
      <c r="M23" s="143" t="s">
        <v>90</v>
      </c>
      <c r="N23" s="88"/>
      <c r="O23" s="88"/>
      <c r="P23" s="88"/>
      <c r="Q23" s="88"/>
      <c r="R23" s="88"/>
      <c r="S23" s="88"/>
      <c r="T23" s="88"/>
      <c r="U23" s="88"/>
      <c r="V23" s="88"/>
      <c r="W23" s="111"/>
    </row>
    <row r="24" spans="3:23" s="71" customFormat="1" ht="19" thickBot="1">
      <c r="C24" s="201">
        <f>環境!B14</f>
        <v>0</v>
      </c>
      <c r="D24" s="202"/>
      <c r="E24" s="203">
        <f>環境!D14</f>
        <v>0</v>
      </c>
      <c r="F24" s="204"/>
      <c r="G24" s="205">
        <f>環境!F14</f>
        <v>0</v>
      </c>
      <c r="H24" s="206"/>
      <c r="I24" s="207"/>
      <c r="J24" s="208"/>
      <c r="K24" s="209">
        <f>環境!H14</f>
        <v>0</v>
      </c>
      <c r="L24" s="210"/>
      <c r="M24" s="143" t="s">
        <v>91</v>
      </c>
      <c r="N24" s="88"/>
      <c r="O24" s="88"/>
      <c r="P24" s="88"/>
      <c r="Q24" s="88"/>
      <c r="R24" s="88"/>
      <c r="S24" s="88"/>
      <c r="T24" s="88"/>
      <c r="U24" s="88"/>
      <c r="V24" s="88"/>
      <c r="W24" s="111"/>
    </row>
    <row r="25" spans="3:23" s="71" customFormat="1" ht="19" thickTop="1">
      <c r="C25" s="6"/>
      <c r="D25" s="4"/>
      <c r="E25" s="4"/>
      <c r="F25" s="4"/>
      <c r="G25"/>
      <c r="H25" s="4"/>
      <c r="I25" s="4"/>
      <c r="J25" s="1"/>
      <c r="K25" s="2"/>
      <c r="L25" s="1"/>
      <c r="M25" s="143" t="s">
        <v>92</v>
      </c>
      <c r="N25" s="88"/>
      <c r="O25" s="88"/>
      <c r="P25" s="88"/>
      <c r="Q25" s="88"/>
      <c r="R25" s="88"/>
      <c r="S25" s="88"/>
      <c r="T25" s="88"/>
      <c r="U25" s="88"/>
      <c r="V25" s="88"/>
      <c r="W25" s="111"/>
    </row>
    <row r="26" spans="3:23" s="71" customFormat="1">
      <c r="C26" s="6"/>
      <c r="D26" s="4"/>
      <c r="E26" s="4"/>
      <c r="F26" s="4"/>
      <c r="G26"/>
      <c r="H26" s="4"/>
      <c r="I26" s="4"/>
      <c r="J26" s="1"/>
      <c r="K26" s="2"/>
      <c r="L26" s="1"/>
      <c r="M26" s="143" t="s">
        <v>93</v>
      </c>
      <c r="N26" s="88"/>
      <c r="O26" s="88"/>
      <c r="P26" s="88"/>
      <c r="Q26" s="88"/>
      <c r="R26" s="88"/>
      <c r="S26" s="88"/>
      <c r="T26" s="88"/>
      <c r="U26" s="88"/>
      <c r="V26" s="88"/>
      <c r="W26" s="111"/>
    </row>
    <row r="27" spans="3:23" s="71" customFormat="1">
      <c r="C27" s="6"/>
      <c r="D27" s="4"/>
      <c r="E27" s="4"/>
      <c r="F27" s="4"/>
      <c r="G27"/>
      <c r="H27" s="4"/>
      <c r="I27" s="4"/>
      <c r="J27" s="1"/>
      <c r="K27" s="2"/>
      <c r="L27" s="1"/>
      <c r="M27" s="143" t="s">
        <v>94</v>
      </c>
      <c r="N27" s="88"/>
      <c r="O27" s="88"/>
      <c r="P27" s="88"/>
      <c r="Q27" s="88"/>
      <c r="R27" s="88"/>
      <c r="S27" s="88"/>
      <c r="T27" s="88"/>
      <c r="U27" s="88"/>
      <c r="V27" s="88"/>
      <c r="W27" s="111"/>
    </row>
    <row r="28" spans="3:23" s="71" customFormat="1">
      <c r="C28" s="6"/>
      <c r="D28" s="4"/>
      <c r="E28" s="4"/>
      <c r="F28" s="4"/>
      <c r="G28"/>
      <c r="H28" s="4"/>
      <c r="I28" s="4"/>
      <c r="J28" s="1"/>
      <c r="K28" s="2"/>
      <c r="L28" s="1"/>
      <c r="M28" s="143" t="s">
        <v>95</v>
      </c>
      <c r="N28" s="88"/>
      <c r="O28" s="88"/>
      <c r="P28" s="88"/>
      <c r="Q28" s="88"/>
      <c r="R28" s="88"/>
      <c r="S28" s="88"/>
      <c r="T28" s="88"/>
      <c r="U28" s="88"/>
      <c r="V28" s="88"/>
      <c r="W28" s="111"/>
    </row>
    <row r="29" spans="3:23" s="71" customFormat="1">
      <c r="C29" s="6"/>
      <c r="D29" s="4"/>
      <c r="E29" s="4"/>
      <c r="F29" s="4"/>
      <c r="G29"/>
      <c r="H29" s="4"/>
      <c r="I29" s="4"/>
      <c r="J29" s="1"/>
      <c r="K29" s="2"/>
      <c r="L29" s="1"/>
      <c r="M29" s="143" t="s">
        <v>96</v>
      </c>
      <c r="N29" s="88"/>
      <c r="O29" s="88"/>
      <c r="P29" s="88"/>
      <c r="Q29" s="88"/>
      <c r="R29" s="88"/>
      <c r="S29" s="88"/>
      <c r="T29" s="88"/>
      <c r="U29" s="88"/>
      <c r="V29" s="88"/>
      <c r="W29" s="111"/>
    </row>
    <row r="30" spans="3:23" s="71" customFormat="1">
      <c r="C30" s="6"/>
      <c r="D30" s="4"/>
      <c r="E30" s="4"/>
      <c r="F30" s="4"/>
      <c r="G30"/>
      <c r="H30" s="4"/>
      <c r="I30" s="4"/>
      <c r="J30" s="1"/>
      <c r="K30" s="2"/>
      <c r="L30" s="1"/>
      <c r="M30" s="143" t="s">
        <v>97</v>
      </c>
      <c r="N30" s="88"/>
      <c r="O30" s="88"/>
      <c r="P30" s="88"/>
      <c r="Q30" s="88"/>
      <c r="R30" s="88"/>
      <c r="S30" s="88"/>
      <c r="T30" s="88"/>
      <c r="U30" s="88"/>
      <c r="V30" s="88"/>
      <c r="W30" s="111"/>
    </row>
    <row r="31" spans="3:23" s="71" customFormat="1">
      <c r="C31" s="6"/>
      <c r="D31" s="4"/>
      <c r="E31" s="4"/>
      <c r="F31" s="4"/>
      <c r="G31"/>
      <c r="H31" s="4"/>
      <c r="I31" s="4"/>
      <c r="J31" s="1"/>
      <c r="K31" s="2"/>
      <c r="L31" s="1"/>
      <c r="M31" s="143" t="s">
        <v>98</v>
      </c>
      <c r="N31" s="88"/>
      <c r="O31" s="88"/>
      <c r="P31" s="88"/>
      <c r="Q31" s="88"/>
      <c r="R31" s="88"/>
      <c r="S31" s="88"/>
      <c r="T31" s="88"/>
      <c r="U31" s="88"/>
      <c r="V31" s="88"/>
      <c r="W31" s="111"/>
    </row>
    <row r="32" spans="3:23" s="71" customFormat="1">
      <c r="C32" s="6"/>
      <c r="D32" s="4"/>
      <c r="E32" s="4"/>
      <c r="F32" s="4"/>
      <c r="G32"/>
      <c r="H32" s="4"/>
      <c r="I32" s="4"/>
      <c r="J32" s="1"/>
      <c r="K32" s="2"/>
      <c r="L32" s="1"/>
      <c r="M32" s="143" t="s">
        <v>99</v>
      </c>
      <c r="N32" s="88"/>
      <c r="O32" s="88"/>
      <c r="P32" s="88"/>
      <c r="Q32" s="88"/>
      <c r="R32" s="88"/>
      <c r="S32" s="88"/>
      <c r="T32" s="88"/>
      <c r="U32" s="88"/>
      <c r="V32" s="88"/>
      <c r="W32" s="111"/>
    </row>
    <row r="33" spans="3:23" s="71" customFormat="1">
      <c r="C33" s="6"/>
      <c r="D33" s="4"/>
      <c r="E33" s="4"/>
      <c r="F33" s="4"/>
      <c r="G33"/>
      <c r="H33" s="4"/>
      <c r="I33" s="4"/>
      <c r="J33" s="1"/>
      <c r="K33" s="2"/>
      <c r="L33" s="1"/>
      <c r="M33" s="143" t="s">
        <v>100</v>
      </c>
      <c r="N33" s="89"/>
      <c r="O33" s="89"/>
      <c r="P33" s="89"/>
      <c r="Q33" s="89"/>
      <c r="R33" s="89"/>
      <c r="S33" s="89"/>
      <c r="T33" s="89"/>
      <c r="U33" s="89"/>
      <c r="V33" s="89"/>
      <c r="W33" s="112"/>
    </row>
    <row r="34" spans="3:23" s="71" customFormat="1">
      <c r="C34" s="6"/>
      <c r="D34" s="4"/>
      <c r="E34" s="4"/>
      <c r="F34" s="4"/>
      <c r="G34"/>
      <c r="H34" s="4"/>
      <c r="I34" s="4"/>
      <c r="J34" s="1"/>
      <c r="K34" s="2"/>
      <c r="L34" s="1"/>
      <c r="M34" s="143" t="s">
        <v>101</v>
      </c>
      <c r="N34" s="90"/>
      <c r="O34" s="90"/>
      <c r="P34" s="90"/>
      <c r="Q34" s="90"/>
      <c r="R34" s="90"/>
      <c r="S34" s="90"/>
      <c r="T34" s="90"/>
      <c r="U34" s="90"/>
      <c r="V34" s="90"/>
      <c r="W34" s="113"/>
    </row>
    <row r="35" spans="3:23" s="71" customFormat="1">
      <c r="C35" s="6"/>
      <c r="D35" s="4"/>
      <c r="E35" s="4"/>
      <c r="F35" s="4"/>
      <c r="G35"/>
      <c r="H35" s="4"/>
      <c r="I35" s="4"/>
      <c r="J35" s="1"/>
      <c r="K35" s="2"/>
      <c r="L35" s="1"/>
      <c r="M35" s="143" t="s">
        <v>102</v>
      </c>
      <c r="N35" s="90"/>
      <c r="O35" s="90"/>
      <c r="P35" s="90"/>
      <c r="Q35" s="90"/>
      <c r="R35" s="90"/>
      <c r="S35" s="90"/>
      <c r="T35" s="90"/>
      <c r="U35" s="90"/>
      <c r="V35" s="90"/>
      <c r="W35" s="113"/>
    </row>
    <row r="36" spans="3:23" s="71" customFormat="1">
      <c r="C36" s="6"/>
      <c r="D36" s="4"/>
      <c r="E36" s="4"/>
      <c r="F36" s="4"/>
      <c r="G36"/>
      <c r="H36" s="4"/>
      <c r="I36" s="4"/>
      <c r="J36" s="1"/>
      <c r="K36" s="2"/>
      <c r="L36" s="1"/>
      <c r="M36" s="143" t="s">
        <v>103</v>
      </c>
      <c r="N36" s="90"/>
      <c r="O36" s="90"/>
      <c r="P36" s="90"/>
      <c r="Q36" s="90"/>
      <c r="R36" s="90"/>
      <c r="S36" s="90"/>
      <c r="T36" s="90"/>
      <c r="U36" s="90"/>
      <c r="V36" s="90"/>
      <c r="W36" s="113"/>
    </row>
    <row r="37" spans="3:23" s="71" customFormat="1">
      <c r="C37" s="6"/>
      <c r="D37" s="4"/>
      <c r="E37" s="4"/>
      <c r="F37" s="4"/>
      <c r="G37"/>
      <c r="H37" s="4"/>
      <c r="I37" s="4"/>
      <c r="J37" s="1"/>
      <c r="K37" s="2"/>
      <c r="L37" s="1"/>
      <c r="M37" s="143" t="s">
        <v>104</v>
      </c>
      <c r="N37" s="90"/>
      <c r="O37" s="90"/>
      <c r="P37" s="90"/>
      <c r="Q37" s="90"/>
      <c r="R37" s="90"/>
      <c r="S37" s="90"/>
      <c r="T37" s="90"/>
      <c r="U37" s="90"/>
      <c r="V37" s="90"/>
      <c r="W37" s="113"/>
    </row>
    <row r="38" spans="3:23" s="71" customFormat="1">
      <c r="C38" s="6"/>
      <c r="D38" s="4"/>
      <c r="E38" s="4"/>
      <c r="F38" s="4"/>
      <c r="G38"/>
      <c r="H38" s="4"/>
      <c r="I38" s="4"/>
      <c r="J38" s="1"/>
      <c r="K38" s="2"/>
      <c r="L38" s="1"/>
      <c r="M38" s="143" t="s">
        <v>105</v>
      </c>
      <c r="N38" s="90"/>
      <c r="O38" s="90"/>
      <c r="P38" s="90"/>
      <c r="Q38" s="90"/>
      <c r="R38" s="90"/>
      <c r="S38" s="90"/>
      <c r="T38" s="90"/>
      <c r="U38" s="90"/>
      <c r="V38" s="90"/>
      <c r="W38" s="113"/>
    </row>
    <row r="39" spans="3:23" s="71" customFormat="1">
      <c r="C39" s="6"/>
      <c r="D39" s="4"/>
      <c r="E39" s="4"/>
      <c r="F39" s="4"/>
      <c r="G39"/>
      <c r="H39" s="4"/>
      <c r="I39" s="4"/>
      <c r="J39" s="1"/>
      <c r="K39" s="2"/>
      <c r="L39" s="1"/>
      <c r="M39" s="143" t="s">
        <v>106</v>
      </c>
      <c r="N39" s="90"/>
      <c r="O39" s="90"/>
      <c r="P39" s="90"/>
      <c r="Q39" s="90"/>
      <c r="R39" s="90"/>
      <c r="S39" s="90"/>
      <c r="T39" s="90"/>
      <c r="U39" s="90"/>
      <c r="V39" s="90"/>
      <c r="W39" s="113"/>
    </row>
    <row r="40" spans="3:23" s="71" customFormat="1">
      <c r="C40" s="6"/>
      <c r="D40" s="4"/>
      <c r="E40" s="4"/>
      <c r="F40" s="4"/>
      <c r="G40"/>
      <c r="H40" s="4"/>
      <c r="I40" s="4"/>
      <c r="J40" s="1"/>
      <c r="K40" s="2"/>
      <c r="L40" s="1"/>
      <c r="M40" s="143" t="s">
        <v>107</v>
      </c>
      <c r="N40" s="90"/>
      <c r="O40" s="90"/>
      <c r="P40" s="90"/>
      <c r="Q40" s="90"/>
      <c r="R40" s="90"/>
      <c r="S40" s="90"/>
      <c r="T40" s="90"/>
      <c r="U40" s="90"/>
      <c r="V40" s="90"/>
      <c r="W40" s="113"/>
    </row>
    <row r="41" spans="3:23" s="71" customFormat="1">
      <c r="C41" s="6"/>
      <c r="D41" s="4"/>
      <c r="E41" s="4"/>
      <c r="F41" s="4"/>
      <c r="G41"/>
      <c r="H41" s="4"/>
      <c r="I41" s="4"/>
      <c r="J41" s="1"/>
      <c r="K41" s="2"/>
      <c r="L41" s="1"/>
      <c r="M41" s="143" t="s">
        <v>108</v>
      </c>
      <c r="N41" s="90"/>
      <c r="O41" s="90"/>
      <c r="P41" s="90"/>
      <c r="Q41" s="90"/>
      <c r="R41" s="90"/>
      <c r="S41" s="90"/>
      <c r="T41" s="90"/>
      <c r="U41" s="90"/>
      <c r="V41" s="90"/>
      <c r="W41" s="113"/>
    </row>
    <row r="42" spans="3:23" s="71" customFormat="1">
      <c r="C42" s="6"/>
      <c r="D42" s="4"/>
      <c r="E42" s="4"/>
      <c r="F42" s="4"/>
      <c r="G42"/>
      <c r="H42" s="4"/>
      <c r="I42" s="4"/>
      <c r="J42" s="1"/>
      <c r="K42" s="2"/>
      <c r="L42" s="1"/>
      <c r="M42" s="143" t="s">
        <v>109</v>
      </c>
      <c r="N42" s="90"/>
      <c r="O42" s="90"/>
      <c r="P42" s="90"/>
      <c r="Q42" s="90"/>
      <c r="R42" s="90"/>
      <c r="S42" s="90"/>
      <c r="T42" s="90"/>
      <c r="U42" s="90"/>
      <c r="V42" s="90"/>
      <c r="W42" s="113"/>
    </row>
    <row r="43" spans="3:23" s="71" customFormat="1">
      <c r="C43" s="6"/>
      <c r="D43" s="4"/>
      <c r="E43" s="4"/>
      <c r="F43" s="4"/>
      <c r="G43"/>
      <c r="H43" s="4"/>
      <c r="I43" s="4"/>
      <c r="J43" s="1"/>
      <c r="K43" s="2"/>
      <c r="L43" s="1"/>
      <c r="M43" s="143" t="s">
        <v>110</v>
      </c>
      <c r="N43" s="90"/>
      <c r="O43" s="90"/>
      <c r="P43" s="90"/>
      <c r="Q43" s="90"/>
      <c r="R43" s="90"/>
      <c r="S43" s="90"/>
      <c r="T43" s="90"/>
      <c r="U43" s="90"/>
      <c r="V43" s="90"/>
      <c r="W43" s="113"/>
    </row>
    <row r="44" spans="3:23" s="71" customFormat="1">
      <c r="C44" s="6"/>
      <c r="D44" s="4"/>
      <c r="E44" s="4"/>
      <c r="F44" s="4"/>
      <c r="G44"/>
      <c r="H44" s="4"/>
      <c r="I44" s="4"/>
      <c r="J44" s="1"/>
      <c r="K44" s="2"/>
      <c r="L44" s="1"/>
      <c r="M44" s="143" t="s">
        <v>111</v>
      </c>
      <c r="N44" s="90"/>
      <c r="O44" s="90"/>
      <c r="P44" s="90"/>
      <c r="Q44" s="90"/>
      <c r="R44" s="90"/>
      <c r="S44" s="90"/>
      <c r="T44" s="90"/>
      <c r="U44" s="90"/>
      <c r="V44" s="90"/>
      <c r="W44" s="113"/>
    </row>
    <row r="45" spans="3:23" s="71" customFormat="1">
      <c r="C45" s="6"/>
      <c r="D45" s="4"/>
      <c r="E45" s="4"/>
      <c r="F45" s="4"/>
      <c r="G45"/>
      <c r="H45" s="4"/>
      <c r="I45" s="4"/>
      <c r="J45" s="1"/>
      <c r="K45" s="2"/>
      <c r="L45" s="1"/>
      <c r="M45" s="143" t="s">
        <v>112</v>
      </c>
      <c r="N45" s="90"/>
      <c r="O45" s="90"/>
      <c r="P45" s="90"/>
      <c r="Q45" s="90"/>
      <c r="R45" s="90"/>
      <c r="S45" s="90"/>
      <c r="T45" s="90"/>
      <c r="U45" s="90"/>
      <c r="V45" s="90"/>
      <c r="W45" s="113"/>
    </row>
    <row r="46" spans="3:23" s="71" customFormat="1">
      <c r="C46" s="6"/>
      <c r="D46" s="4"/>
      <c r="E46" s="4"/>
      <c r="F46" s="4"/>
      <c r="G46"/>
      <c r="H46" s="4"/>
      <c r="I46" s="4"/>
      <c r="J46" s="1"/>
      <c r="K46" s="2"/>
      <c r="L46" s="1"/>
      <c r="M46" s="143"/>
      <c r="N46" s="90"/>
      <c r="O46" s="90"/>
      <c r="P46" s="90"/>
      <c r="Q46" s="90"/>
      <c r="R46" s="90"/>
      <c r="S46" s="90"/>
      <c r="T46" s="90"/>
      <c r="U46" s="90"/>
      <c r="V46" s="90"/>
      <c r="W46" s="113"/>
    </row>
    <row r="47" spans="3:23" s="71" customFormat="1">
      <c r="C47" s="6"/>
      <c r="D47" s="4"/>
      <c r="E47" s="4"/>
      <c r="F47" s="4"/>
      <c r="G47"/>
      <c r="H47" s="4"/>
      <c r="I47" s="4"/>
      <c r="J47" s="1"/>
      <c r="K47" s="2"/>
      <c r="L47" s="1"/>
      <c r="M47" s="143"/>
      <c r="N47" s="90"/>
      <c r="O47" s="90"/>
      <c r="P47" s="90"/>
      <c r="Q47" s="90"/>
      <c r="R47" s="90"/>
      <c r="S47" s="90"/>
      <c r="T47" s="90"/>
      <c r="U47" s="90"/>
      <c r="V47" s="90"/>
      <c r="W47" s="113"/>
    </row>
  </sheetData>
  <sheetProtection formatCells="0" formatColumns="0" formatRows="0" insertHyperlinks="0" sort="0" autoFilter="0" pivotTables="0"/>
  <mergeCells count="29">
    <mergeCell ref="C13:D13"/>
    <mergeCell ref="E13:F13"/>
    <mergeCell ref="G13:H13"/>
    <mergeCell ref="I13:J13"/>
    <mergeCell ref="K13:L13"/>
    <mergeCell ref="C11:D11"/>
    <mergeCell ref="E11:F11"/>
    <mergeCell ref="I11:J11"/>
    <mergeCell ref="K11:L11"/>
    <mergeCell ref="C12:D12"/>
    <mergeCell ref="E12:F12"/>
    <mergeCell ref="G12:H12"/>
    <mergeCell ref="I12:J12"/>
    <mergeCell ref="K12:L12"/>
    <mergeCell ref="G11:H11"/>
    <mergeCell ref="K7:M7"/>
    <mergeCell ref="C1:D1"/>
    <mergeCell ref="C2:E2"/>
    <mergeCell ref="G2:I2"/>
    <mergeCell ref="K2:M2"/>
    <mergeCell ref="C5:C6"/>
    <mergeCell ref="E5:E6"/>
    <mergeCell ref="F5:F6"/>
    <mergeCell ref="F2:F4"/>
    <mergeCell ref="J2:J4"/>
    <mergeCell ref="C7:C9"/>
    <mergeCell ref="E7:E9"/>
    <mergeCell ref="F7:F9"/>
    <mergeCell ref="K8:M8"/>
  </mergeCells>
  <phoneticPr fontId="1"/>
  <conditionalFormatting sqref="N13:W13">
    <cfRule type="containsBlanks" dxfId="261" priority="622">
      <formula>LEN(TRIM(N13))=0</formula>
    </cfRule>
  </conditionalFormatting>
  <conditionalFormatting sqref="K48:K49">
    <cfRule type="expression" dxfId="260" priority="274">
      <formula>#REF!="浪費"</formula>
    </cfRule>
    <cfRule type="expression" dxfId="259" priority="275">
      <formula>#REF!="投資"</formula>
    </cfRule>
    <cfRule type="expression" dxfId="258" priority="276">
      <formula>#REF!="不明"</formula>
    </cfRule>
  </conditionalFormatting>
  <conditionalFormatting sqref="G15:I24">
    <cfRule type="expression" dxfId="257" priority="220">
      <formula>#REF!="投資"</formula>
    </cfRule>
    <cfRule type="expression" dxfId="256" priority="221">
      <formula>#REF!="浪費"</formula>
    </cfRule>
    <cfRule type="expression" dxfId="255" priority="222">
      <formula>#REF!="不明"</formula>
    </cfRule>
  </conditionalFormatting>
  <conditionalFormatting sqref="K15:K24">
    <cfRule type="expression" dxfId="254" priority="217">
      <formula>#REF!="投資"</formula>
    </cfRule>
    <cfRule type="expression" dxfId="253" priority="218">
      <formula>#REF!="浪費"</formula>
    </cfRule>
    <cfRule type="expression" dxfId="252" priority="219">
      <formula>#REF!="不明"</formula>
    </cfRule>
  </conditionalFormatting>
  <conditionalFormatting sqref="E15:F24">
    <cfRule type="expression" dxfId="251" priority="214">
      <formula>#REF!="投資"</formula>
    </cfRule>
    <cfRule type="expression" dxfId="250" priority="215">
      <formula>#REF!="浪費"</formula>
    </cfRule>
    <cfRule type="expression" dxfId="249" priority="216">
      <formula>#REF!="不明"</formula>
    </cfRule>
  </conditionalFormatting>
  <conditionalFormatting sqref="I15:J24">
    <cfRule type="expression" dxfId="248" priority="223">
      <formula>#REF!="投資"</formula>
    </cfRule>
    <cfRule type="expression" dxfId="247" priority="224">
      <formula>#REF!="浪費"</formula>
    </cfRule>
    <cfRule type="expression" dxfId="246" priority="225">
      <formula>#REF!="不明"</formula>
    </cfRule>
  </conditionalFormatting>
  <conditionalFormatting sqref="K15:M24 M41:M47 L25:M40">
    <cfRule type="expression" dxfId="245" priority="226">
      <formula>#REF!="浪費"</formula>
    </cfRule>
    <cfRule type="expression" dxfId="244" priority="227">
      <formula>#REF!="投資"</formula>
    </cfRule>
    <cfRule type="expression" dxfId="243" priority="228">
      <formula>#REF!="不明"</formula>
    </cfRule>
  </conditionalFormatting>
  <conditionalFormatting sqref="N15:N40">
    <cfRule type="expression" dxfId="242" priority="229">
      <formula>#REF!="投資"</formula>
    </cfRule>
    <cfRule type="expression" dxfId="241" priority="230">
      <formula>#REF!="浪費"</formula>
    </cfRule>
    <cfRule type="expression" dxfId="240" priority="231">
      <formula>#REF!="不明"</formula>
    </cfRule>
  </conditionalFormatting>
  <conditionalFormatting sqref="U15:U40">
    <cfRule type="expression" dxfId="239" priority="232">
      <formula>#REF!="投資"</formula>
    </cfRule>
    <cfRule type="expression" dxfId="238" priority="233">
      <formula>#REF!="浪費"</formula>
    </cfRule>
    <cfRule type="expression" dxfId="237" priority="234">
      <formula>#REF!="不明"</formula>
    </cfRule>
  </conditionalFormatting>
  <conditionalFormatting sqref="T15:T40">
    <cfRule type="expression" dxfId="236" priority="235">
      <formula>#REF!="投資"</formula>
    </cfRule>
    <cfRule type="expression" dxfId="235" priority="236">
      <formula>#REF!="浪費"</formula>
    </cfRule>
    <cfRule type="expression" dxfId="234" priority="237">
      <formula>#REF!="不明"</formula>
    </cfRule>
  </conditionalFormatting>
  <conditionalFormatting sqref="S15:S40">
    <cfRule type="expression" dxfId="233" priority="238">
      <formula>#REF!="投資"</formula>
    </cfRule>
    <cfRule type="expression" dxfId="232" priority="239">
      <formula>#REF!="浪費"</formula>
    </cfRule>
    <cfRule type="expression" dxfId="231" priority="240">
      <formula>#REF!="不明"</formula>
    </cfRule>
  </conditionalFormatting>
  <conditionalFormatting sqref="R15:R40">
    <cfRule type="expression" dxfId="230" priority="241">
      <formula>#REF!="投資"</formula>
    </cfRule>
    <cfRule type="expression" dxfId="229" priority="242">
      <formula>#REF!="浪費"</formula>
    </cfRule>
    <cfRule type="expression" dxfId="228" priority="243">
      <formula>#REF!="不明"</formula>
    </cfRule>
  </conditionalFormatting>
  <conditionalFormatting sqref="Q15:Q40">
    <cfRule type="expression" dxfId="227" priority="244">
      <formula>#REF!="投資"</formula>
    </cfRule>
    <cfRule type="expression" dxfId="226" priority="245">
      <formula>#REF!="浪費"</formula>
    </cfRule>
    <cfRule type="expression" dxfId="225" priority="246">
      <formula>#REF!="不明"</formula>
    </cfRule>
  </conditionalFormatting>
  <conditionalFormatting sqref="P15:P40">
    <cfRule type="expression" dxfId="224" priority="247">
      <formula>#REF!="投資"</formula>
    </cfRule>
    <cfRule type="expression" dxfId="223" priority="248">
      <formula>#REF!="浪費"</formula>
    </cfRule>
    <cfRule type="expression" dxfId="222" priority="249">
      <formula>#REF!="不明"</formula>
    </cfRule>
  </conditionalFormatting>
  <conditionalFormatting sqref="O15:O40">
    <cfRule type="expression" dxfId="221" priority="250">
      <formula>#REF!="不明"</formula>
    </cfRule>
    <cfRule type="expression" dxfId="220" priority="251">
      <formula>#REF!="浪費"</formula>
    </cfRule>
    <cfRule type="expression" dxfId="219" priority="252">
      <formula>#REF!="投資"</formula>
    </cfRule>
  </conditionalFormatting>
  <conditionalFormatting sqref="W15:W40">
    <cfRule type="expression" dxfId="218" priority="253">
      <formula>#REF!="投資"</formula>
    </cfRule>
    <cfRule type="expression" dxfId="217" priority="254">
      <formula>#REF!="浪費"</formula>
    </cfRule>
    <cfRule type="expression" dxfId="216" priority="255">
      <formula>#REF!="不明"</formula>
    </cfRule>
  </conditionalFormatting>
  <conditionalFormatting sqref="V15:V40">
    <cfRule type="expression" dxfId="215" priority="256">
      <formula>#REF!="投資"</formula>
    </cfRule>
    <cfRule type="expression" dxfId="214" priority="257">
      <formula>#REF!="浪費"</formula>
    </cfRule>
    <cfRule type="expression" dxfId="213" priority="258">
      <formula>#REF!="不明"</formula>
    </cfRule>
  </conditionalFormatting>
  <conditionalFormatting sqref="N41">
    <cfRule type="expression" dxfId="212" priority="184">
      <formula>#REF!="投資"</formula>
    </cfRule>
    <cfRule type="expression" dxfId="211" priority="185">
      <formula>#REF!="浪費"</formula>
    </cfRule>
    <cfRule type="expression" dxfId="210" priority="186">
      <formula>#REF!="不明"</formula>
    </cfRule>
  </conditionalFormatting>
  <conditionalFormatting sqref="U41">
    <cfRule type="expression" dxfId="209" priority="187">
      <formula>#REF!="投資"</formula>
    </cfRule>
    <cfRule type="expression" dxfId="208" priority="188">
      <formula>#REF!="浪費"</formula>
    </cfRule>
    <cfRule type="expression" dxfId="207" priority="189">
      <formula>#REF!="不明"</formula>
    </cfRule>
  </conditionalFormatting>
  <conditionalFormatting sqref="T41">
    <cfRule type="expression" dxfId="206" priority="190">
      <formula>#REF!="投資"</formula>
    </cfRule>
    <cfRule type="expression" dxfId="205" priority="191">
      <formula>#REF!="浪費"</formula>
    </cfRule>
    <cfRule type="expression" dxfId="204" priority="192">
      <formula>#REF!="不明"</formula>
    </cfRule>
  </conditionalFormatting>
  <conditionalFormatting sqref="S41">
    <cfRule type="expression" dxfId="203" priority="193">
      <formula>#REF!="投資"</formula>
    </cfRule>
    <cfRule type="expression" dxfId="202" priority="194">
      <formula>#REF!="浪費"</formula>
    </cfRule>
    <cfRule type="expression" dxfId="201" priority="195">
      <formula>#REF!="不明"</formula>
    </cfRule>
  </conditionalFormatting>
  <conditionalFormatting sqref="R41">
    <cfRule type="expression" dxfId="200" priority="196">
      <formula>#REF!="投資"</formula>
    </cfRule>
    <cfRule type="expression" dxfId="199" priority="197">
      <formula>#REF!="浪費"</formula>
    </cfRule>
    <cfRule type="expression" dxfId="198" priority="198">
      <formula>#REF!="不明"</formula>
    </cfRule>
  </conditionalFormatting>
  <conditionalFormatting sqref="Q41">
    <cfRule type="expression" dxfId="197" priority="199">
      <formula>#REF!="投資"</formula>
    </cfRule>
    <cfRule type="expression" dxfId="196" priority="200">
      <formula>#REF!="浪費"</formula>
    </cfRule>
    <cfRule type="expression" dxfId="195" priority="201">
      <formula>#REF!="不明"</formula>
    </cfRule>
  </conditionalFormatting>
  <conditionalFormatting sqref="P41">
    <cfRule type="expression" dxfId="194" priority="202">
      <formula>#REF!="投資"</formula>
    </cfRule>
    <cfRule type="expression" dxfId="193" priority="203">
      <formula>#REF!="浪費"</formula>
    </cfRule>
    <cfRule type="expression" dxfId="192" priority="204">
      <formula>#REF!="不明"</formula>
    </cfRule>
  </conditionalFormatting>
  <conditionalFormatting sqref="O41">
    <cfRule type="expression" dxfId="191" priority="205">
      <formula>#REF!="不明"</formula>
    </cfRule>
    <cfRule type="expression" dxfId="190" priority="206">
      <formula>#REF!="浪費"</formula>
    </cfRule>
    <cfRule type="expression" dxfId="189" priority="207">
      <formula>#REF!="投資"</formula>
    </cfRule>
  </conditionalFormatting>
  <conditionalFormatting sqref="W41">
    <cfRule type="expression" dxfId="188" priority="208">
      <formula>#REF!="投資"</formula>
    </cfRule>
    <cfRule type="expression" dxfId="187" priority="209">
      <formula>#REF!="浪費"</formula>
    </cfRule>
    <cfRule type="expression" dxfId="186" priority="210">
      <formula>#REF!="不明"</formula>
    </cfRule>
  </conditionalFormatting>
  <conditionalFormatting sqref="V41">
    <cfRule type="expression" dxfId="185" priority="211">
      <formula>#REF!="投資"</formula>
    </cfRule>
    <cfRule type="expression" dxfId="184" priority="212">
      <formula>#REF!="浪費"</formula>
    </cfRule>
    <cfRule type="expression" dxfId="183" priority="213">
      <formula>#REF!="不明"</formula>
    </cfRule>
  </conditionalFormatting>
  <conditionalFormatting sqref="N42">
    <cfRule type="expression" dxfId="182" priority="154">
      <formula>#REF!="投資"</formula>
    </cfRule>
    <cfRule type="expression" dxfId="181" priority="155">
      <formula>#REF!="浪費"</formula>
    </cfRule>
    <cfRule type="expression" dxfId="180" priority="156">
      <formula>#REF!="不明"</formula>
    </cfRule>
  </conditionalFormatting>
  <conditionalFormatting sqref="U42">
    <cfRule type="expression" dxfId="179" priority="157">
      <formula>#REF!="投資"</formula>
    </cfRule>
    <cfRule type="expression" dxfId="178" priority="158">
      <formula>#REF!="浪費"</formula>
    </cfRule>
    <cfRule type="expression" dxfId="177" priority="159">
      <formula>#REF!="不明"</formula>
    </cfRule>
  </conditionalFormatting>
  <conditionalFormatting sqref="T42">
    <cfRule type="expression" dxfId="176" priority="160">
      <formula>#REF!="投資"</formula>
    </cfRule>
    <cfRule type="expression" dxfId="175" priority="161">
      <formula>#REF!="浪費"</formula>
    </cfRule>
    <cfRule type="expression" dxfId="174" priority="162">
      <formula>#REF!="不明"</formula>
    </cfRule>
  </conditionalFormatting>
  <conditionalFormatting sqref="S42">
    <cfRule type="expression" dxfId="173" priority="163">
      <formula>#REF!="投資"</formula>
    </cfRule>
    <cfRule type="expression" dxfId="172" priority="164">
      <formula>#REF!="浪費"</formula>
    </cfRule>
    <cfRule type="expression" dxfId="171" priority="165">
      <formula>#REF!="不明"</formula>
    </cfRule>
  </conditionalFormatting>
  <conditionalFormatting sqref="R42">
    <cfRule type="expression" dxfId="170" priority="166">
      <formula>#REF!="投資"</formula>
    </cfRule>
    <cfRule type="expression" dxfId="169" priority="167">
      <formula>#REF!="浪費"</formula>
    </cfRule>
    <cfRule type="expression" dxfId="168" priority="168">
      <formula>#REF!="不明"</formula>
    </cfRule>
  </conditionalFormatting>
  <conditionalFormatting sqref="Q42">
    <cfRule type="expression" dxfId="167" priority="169">
      <formula>#REF!="投資"</formula>
    </cfRule>
    <cfRule type="expression" dxfId="166" priority="170">
      <formula>#REF!="浪費"</formula>
    </cfRule>
    <cfRule type="expression" dxfId="165" priority="171">
      <formula>#REF!="不明"</formula>
    </cfRule>
  </conditionalFormatting>
  <conditionalFormatting sqref="P42">
    <cfRule type="expression" dxfId="164" priority="172">
      <formula>#REF!="投資"</formula>
    </cfRule>
    <cfRule type="expression" dxfId="163" priority="173">
      <formula>#REF!="浪費"</formula>
    </cfRule>
    <cfRule type="expression" dxfId="162" priority="174">
      <formula>#REF!="不明"</formula>
    </cfRule>
  </conditionalFormatting>
  <conditionalFormatting sqref="O42">
    <cfRule type="expression" dxfId="161" priority="175">
      <formula>#REF!="不明"</formula>
    </cfRule>
    <cfRule type="expression" dxfId="160" priority="176">
      <formula>#REF!="浪費"</formula>
    </cfRule>
    <cfRule type="expression" dxfId="159" priority="177">
      <formula>#REF!="投資"</formula>
    </cfRule>
  </conditionalFormatting>
  <conditionalFormatting sqref="W42">
    <cfRule type="expression" dxfId="158" priority="178">
      <formula>#REF!="投資"</formula>
    </cfRule>
    <cfRule type="expression" dxfId="157" priority="179">
      <formula>#REF!="浪費"</formula>
    </cfRule>
    <cfRule type="expression" dxfId="156" priority="180">
      <formula>#REF!="不明"</formula>
    </cfRule>
  </conditionalFormatting>
  <conditionalFormatting sqref="V42">
    <cfRule type="expression" dxfId="155" priority="181">
      <formula>#REF!="投資"</formula>
    </cfRule>
    <cfRule type="expression" dxfId="154" priority="182">
      <formula>#REF!="浪費"</formula>
    </cfRule>
    <cfRule type="expression" dxfId="153" priority="183">
      <formula>#REF!="不明"</formula>
    </cfRule>
  </conditionalFormatting>
  <conditionalFormatting sqref="N43">
    <cfRule type="expression" dxfId="152" priority="124">
      <formula>#REF!="投資"</formula>
    </cfRule>
    <cfRule type="expression" dxfId="151" priority="125">
      <formula>#REF!="浪費"</formula>
    </cfRule>
    <cfRule type="expression" dxfId="150" priority="126">
      <formula>#REF!="不明"</formula>
    </cfRule>
  </conditionalFormatting>
  <conditionalFormatting sqref="U43">
    <cfRule type="expression" dxfId="149" priority="127">
      <formula>#REF!="投資"</formula>
    </cfRule>
    <cfRule type="expression" dxfId="148" priority="128">
      <formula>#REF!="浪費"</formula>
    </cfRule>
    <cfRule type="expression" dxfId="147" priority="129">
      <formula>#REF!="不明"</formula>
    </cfRule>
  </conditionalFormatting>
  <conditionalFormatting sqref="T43">
    <cfRule type="expression" dxfId="146" priority="130">
      <formula>#REF!="投資"</formula>
    </cfRule>
    <cfRule type="expression" dxfId="145" priority="131">
      <formula>#REF!="浪費"</formula>
    </cfRule>
    <cfRule type="expression" dxfId="144" priority="132">
      <formula>#REF!="不明"</formula>
    </cfRule>
  </conditionalFormatting>
  <conditionalFormatting sqref="S43">
    <cfRule type="expression" dxfId="143" priority="133">
      <formula>#REF!="投資"</formula>
    </cfRule>
    <cfRule type="expression" dxfId="142" priority="134">
      <formula>#REF!="浪費"</formula>
    </cfRule>
    <cfRule type="expression" dxfId="141" priority="135">
      <formula>#REF!="不明"</formula>
    </cfRule>
  </conditionalFormatting>
  <conditionalFormatting sqref="R43">
    <cfRule type="expression" dxfId="140" priority="136">
      <formula>#REF!="投資"</formula>
    </cfRule>
    <cfRule type="expression" dxfId="139" priority="137">
      <formula>#REF!="浪費"</formula>
    </cfRule>
    <cfRule type="expression" dxfId="138" priority="138">
      <formula>#REF!="不明"</formula>
    </cfRule>
  </conditionalFormatting>
  <conditionalFormatting sqref="Q43">
    <cfRule type="expression" dxfId="137" priority="139">
      <formula>#REF!="投資"</formula>
    </cfRule>
    <cfRule type="expression" dxfId="136" priority="140">
      <formula>#REF!="浪費"</formula>
    </cfRule>
    <cfRule type="expression" dxfId="135" priority="141">
      <formula>#REF!="不明"</formula>
    </cfRule>
  </conditionalFormatting>
  <conditionalFormatting sqref="P43">
    <cfRule type="expression" dxfId="134" priority="142">
      <formula>#REF!="投資"</formula>
    </cfRule>
    <cfRule type="expression" dxfId="133" priority="143">
      <formula>#REF!="浪費"</formula>
    </cfRule>
    <cfRule type="expression" dxfId="132" priority="144">
      <formula>#REF!="不明"</formula>
    </cfRule>
  </conditionalFormatting>
  <conditionalFormatting sqref="O43">
    <cfRule type="expression" dxfId="131" priority="145">
      <formula>#REF!="不明"</formula>
    </cfRule>
    <cfRule type="expression" dxfId="130" priority="146">
      <formula>#REF!="浪費"</formula>
    </cfRule>
    <cfRule type="expression" dxfId="129" priority="147">
      <formula>#REF!="投資"</formula>
    </cfRule>
  </conditionalFormatting>
  <conditionalFormatting sqref="W43">
    <cfRule type="expression" dxfId="128" priority="148">
      <formula>#REF!="投資"</formula>
    </cfRule>
    <cfRule type="expression" dxfId="127" priority="149">
      <formula>#REF!="浪費"</formula>
    </cfRule>
    <cfRule type="expression" dxfId="126" priority="150">
      <formula>#REF!="不明"</formula>
    </cfRule>
  </conditionalFormatting>
  <conditionalFormatting sqref="V43">
    <cfRule type="expression" dxfId="125" priority="151">
      <formula>#REF!="投資"</formula>
    </cfRule>
    <cfRule type="expression" dxfId="124" priority="152">
      <formula>#REF!="浪費"</formula>
    </cfRule>
    <cfRule type="expression" dxfId="123" priority="153">
      <formula>#REF!="不明"</formula>
    </cfRule>
  </conditionalFormatting>
  <conditionalFormatting sqref="N44">
    <cfRule type="expression" dxfId="122" priority="94">
      <formula>#REF!="投資"</formula>
    </cfRule>
    <cfRule type="expression" dxfId="121" priority="95">
      <formula>#REF!="浪費"</formula>
    </cfRule>
    <cfRule type="expression" dxfId="120" priority="96">
      <formula>#REF!="不明"</formula>
    </cfRule>
  </conditionalFormatting>
  <conditionalFormatting sqref="U44">
    <cfRule type="expression" dxfId="119" priority="97">
      <formula>#REF!="投資"</formula>
    </cfRule>
    <cfRule type="expression" dxfId="118" priority="98">
      <formula>#REF!="浪費"</formula>
    </cfRule>
    <cfRule type="expression" dxfId="117" priority="99">
      <formula>#REF!="不明"</formula>
    </cfRule>
  </conditionalFormatting>
  <conditionalFormatting sqref="T44">
    <cfRule type="expression" dxfId="116" priority="100">
      <formula>#REF!="投資"</formula>
    </cfRule>
    <cfRule type="expression" dxfId="115" priority="101">
      <formula>#REF!="浪費"</formula>
    </cfRule>
    <cfRule type="expression" dxfId="114" priority="102">
      <formula>#REF!="不明"</formula>
    </cfRule>
  </conditionalFormatting>
  <conditionalFormatting sqref="S44">
    <cfRule type="expression" dxfId="113" priority="103">
      <formula>#REF!="投資"</formula>
    </cfRule>
    <cfRule type="expression" dxfId="112" priority="104">
      <formula>#REF!="浪費"</formula>
    </cfRule>
    <cfRule type="expression" dxfId="111" priority="105">
      <formula>#REF!="不明"</formula>
    </cfRule>
  </conditionalFormatting>
  <conditionalFormatting sqref="R44">
    <cfRule type="expression" dxfId="110" priority="106">
      <formula>#REF!="投資"</formula>
    </cfRule>
    <cfRule type="expression" dxfId="109" priority="107">
      <formula>#REF!="浪費"</formula>
    </cfRule>
    <cfRule type="expression" dxfId="108" priority="108">
      <formula>#REF!="不明"</formula>
    </cfRule>
  </conditionalFormatting>
  <conditionalFormatting sqref="Q44">
    <cfRule type="expression" dxfId="107" priority="109">
      <formula>#REF!="投資"</formula>
    </cfRule>
    <cfRule type="expression" dxfId="106" priority="110">
      <formula>#REF!="浪費"</formula>
    </cfRule>
    <cfRule type="expression" dxfId="105" priority="111">
      <formula>#REF!="不明"</formula>
    </cfRule>
  </conditionalFormatting>
  <conditionalFormatting sqref="P44">
    <cfRule type="expression" dxfId="104" priority="112">
      <formula>#REF!="投資"</formula>
    </cfRule>
    <cfRule type="expression" dxfId="103" priority="113">
      <formula>#REF!="浪費"</formula>
    </cfRule>
    <cfRule type="expression" dxfId="102" priority="114">
      <formula>#REF!="不明"</formula>
    </cfRule>
  </conditionalFormatting>
  <conditionalFormatting sqref="O44">
    <cfRule type="expression" dxfId="101" priority="115">
      <formula>#REF!="不明"</formula>
    </cfRule>
    <cfRule type="expression" dxfId="100" priority="116">
      <formula>#REF!="浪費"</formula>
    </cfRule>
    <cfRule type="expression" dxfId="99" priority="117">
      <formula>#REF!="投資"</formula>
    </cfRule>
  </conditionalFormatting>
  <conditionalFormatting sqref="W44">
    <cfRule type="expression" dxfId="98" priority="118">
      <formula>#REF!="投資"</formula>
    </cfRule>
    <cfRule type="expression" dxfId="97" priority="119">
      <formula>#REF!="浪費"</formula>
    </cfRule>
    <cfRule type="expression" dxfId="96" priority="120">
      <formula>#REF!="不明"</formula>
    </cfRule>
  </conditionalFormatting>
  <conditionalFormatting sqref="V44">
    <cfRule type="expression" dxfId="95" priority="121">
      <formula>#REF!="投資"</formula>
    </cfRule>
    <cfRule type="expression" dxfId="94" priority="122">
      <formula>#REF!="浪費"</formula>
    </cfRule>
    <cfRule type="expression" dxfId="93" priority="123">
      <formula>#REF!="不明"</formula>
    </cfRule>
  </conditionalFormatting>
  <conditionalFormatting sqref="N45">
    <cfRule type="expression" dxfId="92" priority="64">
      <formula>#REF!="投資"</formula>
    </cfRule>
    <cfRule type="expression" dxfId="91" priority="65">
      <formula>#REF!="浪費"</formula>
    </cfRule>
    <cfRule type="expression" dxfId="90" priority="66">
      <formula>#REF!="不明"</formula>
    </cfRule>
  </conditionalFormatting>
  <conditionalFormatting sqref="U45">
    <cfRule type="expression" dxfId="89" priority="67">
      <formula>#REF!="投資"</formula>
    </cfRule>
    <cfRule type="expression" dxfId="88" priority="68">
      <formula>#REF!="浪費"</formula>
    </cfRule>
    <cfRule type="expression" dxfId="87" priority="69">
      <formula>#REF!="不明"</formula>
    </cfRule>
  </conditionalFormatting>
  <conditionalFormatting sqref="T45">
    <cfRule type="expression" dxfId="86" priority="70">
      <formula>#REF!="投資"</formula>
    </cfRule>
    <cfRule type="expression" dxfId="85" priority="71">
      <formula>#REF!="浪費"</formula>
    </cfRule>
    <cfRule type="expression" dxfId="84" priority="72">
      <formula>#REF!="不明"</formula>
    </cfRule>
  </conditionalFormatting>
  <conditionalFormatting sqref="S45">
    <cfRule type="expression" dxfId="83" priority="73">
      <formula>#REF!="投資"</formula>
    </cfRule>
    <cfRule type="expression" dxfId="82" priority="74">
      <formula>#REF!="浪費"</formula>
    </cfRule>
    <cfRule type="expression" dxfId="81" priority="75">
      <formula>#REF!="不明"</formula>
    </cfRule>
  </conditionalFormatting>
  <conditionalFormatting sqref="R45">
    <cfRule type="expression" dxfId="80" priority="76">
      <formula>#REF!="投資"</formula>
    </cfRule>
    <cfRule type="expression" dxfId="79" priority="77">
      <formula>#REF!="浪費"</formula>
    </cfRule>
    <cfRule type="expression" dxfId="78" priority="78">
      <formula>#REF!="不明"</formula>
    </cfRule>
  </conditionalFormatting>
  <conditionalFormatting sqref="Q45">
    <cfRule type="expression" dxfId="77" priority="79">
      <formula>#REF!="投資"</formula>
    </cfRule>
    <cfRule type="expression" dxfId="76" priority="80">
      <formula>#REF!="浪費"</formula>
    </cfRule>
    <cfRule type="expression" dxfId="75" priority="81">
      <formula>#REF!="不明"</formula>
    </cfRule>
  </conditionalFormatting>
  <conditionalFormatting sqref="P45">
    <cfRule type="expression" dxfId="74" priority="82">
      <formula>#REF!="投資"</formula>
    </cfRule>
    <cfRule type="expression" dxfId="73" priority="83">
      <formula>#REF!="浪費"</formula>
    </cfRule>
    <cfRule type="expression" dxfId="72" priority="84">
      <formula>#REF!="不明"</formula>
    </cfRule>
  </conditionalFormatting>
  <conditionalFormatting sqref="O45">
    <cfRule type="expression" dxfId="71" priority="85">
      <formula>#REF!="不明"</formula>
    </cfRule>
    <cfRule type="expression" dxfId="70" priority="86">
      <formula>#REF!="浪費"</formula>
    </cfRule>
    <cfRule type="expression" dxfId="69" priority="87">
      <formula>#REF!="投資"</formula>
    </cfRule>
  </conditionalFormatting>
  <conditionalFormatting sqref="W45">
    <cfRule type="expression" dxfId="68" priority="88">
      <formula>#REF!="投資"</formula>
    </cfRule>
    <cfRule type="expression" dxfId="67" priority="89">
      <formula>#REF!="浪費"</formula>
    </cfRule>
    <cfRule type="expression" dxfId="66" priority="90">
      <formula>#REF!="不明"</formula>
    </cfRule>
  </conditionalFormatting>
  <conditionalFormatting sqref="V45">
    <cfRule type="expression" dxfId="65" priority="91">
      <formula>#REF!="投資"</formula>
    </cfRule>
    <cfRule type="expression" dxfId="64" priority="92">
      <formula>#REF!="浪費"</formula>
    </cfRule>
    <cfRule type="expression" dxfId="63" priority="93">
      <formula>#REF!="不明"</formula>
    </cfRule>
  </conditionalFormatting>
  <conditionalFormatting sqref="N46">
    <cfRule type="expression" dxfId="62" priority="34">
      <formula>#REF!="投資"</formula>
    </cfRule>
    <cfRule type="expression" dxfId="61" priority="35">
      <formula>#REF!="浪費"</formula>
    </cfRule>
    <cfRule type="expression" dxfId="60" priority="36">
      <formula>#REF!="不明"</formula>
    </cfRule>
  </conditionalFormatting>
  <conditionalFormatting sqref="U46">
    <cfRule type="expression" dxfId="59" priority="37">
      <formula>#REF!="投資"</formula>
    </cfRule>
    <cfRule type="expression" dxfId="58" priority="38">
      <formula>#REF!="浪費"</formula>
    </cfRule>
    <cfRule type="expression" dxfId="57" priority="39">
      <formula>#REF!="不明"</formula>
    </cfRule>
  </conditionalFormatting>
  <conditionalFormatting sqref="T46">
    <cfRule type="expression" dxfId="56" priority="40">
      <formula>#REF!="投資"</formula>
    </cfRule>
    <cfRule type="expression" dxfId="55" priority="41">
      <formula>#REF!="浪費"</formula>
    </cfRule>
    <cfRule type="expression" dxfId="54" priority="42">
      <formula>#REF!="不明"</formula>
    </cfRule>
  </conditionalFormatting>
  <conditionalFormatting sqref="S46">
    <cfRule type="expression" dxfId="53" priority="43">
      <formula>#REF!="投資"</formula>
    </cfRule>
    <cfRule type="expression" dxfId="52" priority="44">
      <formula>#REF!="浪費"</formula>
    </cfRule>
    <cfRule type="expression" dxfId="51" priority="45">
      <formula>#REF!="不明"</formula>
    </cfRule>
  </conditionalFormatting>
  <conditionalFormatting sqref="R46">
    <cfRule type="expression" dxfId="50" priority="46">
      <formula>#REF!="投資"</formula>
    </cfRule>
    <cfRule type="expression" dxfId="49" priority="47">
      <formula>#REF!="浪費"</formula>
    </cfRule>
    <cfRule type="expression" dxfId="48" priority="48">
      <formula>#REF!="不明"</formula>
    </cfRule>
  </conditionalFormatting>
  <conditionalFormatting sqref="Q46">
    <cfRule type="expression" dxfId="47" priority="49">
      <formula>#REF!="投資"</formula>
    </cfRule>
    <cfRule type="expression" dxfId="46" priority="50">
      <formula>#REF!="浪費"</formula>
    </cfRule>
    <cfRule type="expression" dxfId="45" priority="51">
      <formula>#REF!="不明"</formula>
    </cfRule>
  </conditionalFormatting>
  <conditionalFormatting sqref="P46">
    <cfRule type="expression" dxfId="44" priority="52">
      <formula>#REF!="投資"</formula>
    </cfRule>
    <cfRule type="expression" dxfId="43" priority="53">
      <formula>#REF!="浪費"</formula>
    </cfRule>
    <cfRule type="expression" dxfId="42" priority="54">
      <formula>#REF!="不明"</formula>
    </cfRule>
  </conditionalFormatting>
  <conditionalFormatting sqref="O46">
    <cfRule type="expression" dxfId="41" priority="55">
      <formula>#REF!="不明"</formula>
    </cfRule>
    <cfRule type="expression" dxfId="40" priority="56">
      <formula>#REF!="浪費"</formula>
    </cfRule>
    <cfRule type="expression" dxfId="39" priority="57">
      <formula>#REF!="投資"</formula>
    </cfRule>
  </conditionalFormatting>
  <conditionalFormatting sqref="W46">
    <cfRule type="expression" dxfId="38" priority="58">
      <formula>#REF!="投資"</formula>
    </cfRule>
    <cfRule type="expression" dxfId="37" priority="59">
      <formula>#REF!="浪費"</formula>
    </cfRule>
    <cfRule type="expression" dxfId="36" priority="60">
      <formula>#REF!="不明"</formula>
    </cfRule>
  </conditionalFormatting>
  <conditionalFormatting sqref="V46">
    <cfRule type="expression" dxfId="35" priority="61">
      <formula>#REF!="投資"</formula>
    </cfRule>
    <cfRule type="expression" dxfId="34" priority="62">
      <formula>#REF!="浪費"</formula>
    </cfRule>
    <cfRule type="expression" dxfId="33" priority="63">
      <formula>#REF!="不明"</formula>
    </cfRule>
  </conditionalFormatting>
  <conditionalFormatting sqref="N47">
    <cfRule type="expression" dxfId="32" priority="4">
      <formula>#REF!="投資"</formula>
    </cfRule>
    <cfRule type="expression" dxfId="31" priority="5">
      <formula>#REF!="浪費"</formula>
    </cfRule>
    <cfRule type="expression" dxfId="30" priority="6">
      <formula>#REF!="不明"</formula>
    </cfRule>
  </conditionalFormatting>
  <conditionalFormatting sqref="U47">
    <cfRule type="expression" dxfId="29" priority="7">
      <formula>#REF!="投資"</formula>
    </cfRule>
    <cfRule type="expression" dxfId="28" priority="8">
      <formula>#REF!="浪費"</formula>
    </cfRule>
    <cfRule type="expression" dxfId="27" priority="9">
      <formula>#REF!="不明"</formula>
    </cfRule>
  </conditionalFormatting>
  <conditionalFormatting sqref="T47">
    <cfRule type="expression" dxfId="26" priority="10">
      <formula>#REF!="投資"</formula>
    </cfRule>
    <cfRule type="expression" dxfId="25" priority="11">
      <formula>#REF!="浪費"</formula>
    </cfRule>
    <cfRule type="expression" dxfId="24" priority="12">
      <formula>#REF!="不明"</formula>
    </cfRule>
  </conditionalFormatting>
  <conditionalFormatting sqref="S47">
    <cfRule type="expression" dxfId="23" priority="13">
      <formula>#REF!="投資"</formula>
    </cfRule>
    <cfRule type="expression" dxfId="22" priority="14">
      <formula>#REF!="浪費"</formula>
    </cfRule>
    <cfRule type="expression" dxfId="21" priority="15">
      <formula>#REF!="不明"</formula>
    </cfRule>
  </conditionalFormatting>
  <conditionalFormatting sqref="R47">
    <cfRule type="expression" dxfId="20" priority="16">
      <formula>#REF!="投資"</formula>
    </cfRule>
    <cfRule type="expression" dxfId="19" priority="17">
      <formula>#REF!="浪費"</formula>
    </cfRule>
    <cfRule type="expression" dxfId="18" priority="18">
      <formula>#REF!="不明"</formula>
    </cfRule>
  </conditionalFormatting>
  <conditionalFormatting sqref="Q47">
    <cfRule type="expression" dxfId="17" priority="19">
      <formula>#REF!="投資"</formula>
    </cfRule>
    <cfRule type="expression" dxfId="16" priority="20">
      <formula>#REF!="浪費"</formula>
    </cfRule>
    <cfRule type="expression" dxfId="15" priority="21">
      <formula>#REF!="不明"</formula>
    </cfRule>
  </conditionalFormatting>
  <conditionalFormatting sqref="P47">
    <cfRule type="expression" dxfId="14" priority="22">
      <formula>#REF!="投資"</formula>
    </cfRule>
    <cfRule type="expression" dxfId="13" priority="23">
      <formula>#REF!="浪費"</formula>
    </cfRule>
    <cfRule type="expression" dxfId="12" priority="24">
      <formula>#REF!="不明"</formula>
    </cfRule>
  </conditionalFormatting>
  <conditionalFormatting sqref="O47">
    <cfRule type="expression" dxfId="11" priority="25">
      <formula>#REF!="不明"</formula>
    </cfRule>
    <cfRule type="expression" dxfId="10" priority="26">
      <formula>#REF!="浪費"</formula>
    </cfRule>
    <cfRule type="expression" dxfId="9" priority="27">
      <formula>#REF!="投資"</formula>
    </cfRule>
  </conditionalFormatting>
  <conditionalFormatting sqref="W47">
    <cfRule type="expression" dxfId="8" priority="28">
      <formula>#REF!="投資"</formula>
    </cfRule>
    <cfRule type="expression" dxfId="7" priority="29">
      <formula>#REF!="浪費"</formula>
    </cfRule>
    <cfRule type="expression" dxfId="6" priority="30">
      <formula>#REF!="不明"</formula>
    </cfRule>
  </conditionalFormatting>
  <conditionalFormatting sqref="V47">
    <cfRule type="expression" dxfId="5" priority="31">
      <formula>#REF!="投資"</formula>
    </cfRule>
    <cfRule type="expression" dxfId="4" priority="32">
      <formula>#REF!="浪費"</formula>
    </cfRule>
    <cfRule type="expression" dxfId="3" priority="33">
      <formula>#REF!="不明"</formula>
    </cfRule>
  </conditionalFormatting>
  <conditionalFormatting sqref="K25:K47">
    <cfRule type="expression" dxfId="2" priority="1">
      <formula>#REF!="浪費"</formula>
    </cfRule>
    <cfRule type="expression" dxfId="1" priority="2">
      <formula>#REF!="投資"</formula>
    </cfRule>
    <cfRule type="expression" dxfId="0" priority="3">
      <formula>#REF!="不明"</formula>
    </cfRule>
  </conditionalFormatting>
  <dataValidations count="1">
    <dataValidation type="list" allowBlank="1" showInputMessage="1" showErrorMessage="1" sqref="K50:K63" xr:uid="{A8216C19-DB8C-4A79-ABA8-78FE1730C895}">
      <formula1>"消費,投資,浪費,不明"</formula1>
    </dataValidation>
  </dataValidations>
  <pageMargins left="0.7" right="0.7" top="0.75" bottom="0.75" header="0.3" footer="0.3"/>
  <pageSetup paperSize="281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C6157-7A8C-4AB4-8E5D-1AADE8ECBFDE}">
  <sheetPr codeName="Sheet16">
    <tabColor theme="7" tint="0.59999389629810485"/>
    <pageSetUpPr fitToPage="1"/>
  </sheetPr>
  <dimension ref="B1:Q78"/>
  <sheetViews>
    <sheetView showGridLines="0" zoomScale="85" zoomScaleNormal="85" workbookViewId="0">
      <pane xSplit="1" ySplit="2" topLeftCell="B3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8.83203125" defaultRowHeight="18"/>
  <cols>
    <col min="1" max="1" width="4.1640625" customWidth="1"/>
    <col min="2" max="8" width="15.6640625" customWidth="1"/>
    <col min="9" max="9" width="19.5" bestFit="1" customWidth="1"/>
    <col min="10" max="25" width="15.6640625" customWidth="1"/>
  </cols>
  <sheetData>
    <row r="1" spans="2:17" ht="63.75" customHeight="1">
      <c r="B1" s="277" t="s">
        <v>21</v>
      </c>
      <c r="C1" s="277"/>
    </row>
    <row r="2" spans="2:17" ht="15" customHeight="1" thickBot="1">
      <c r="B2" s="10"/>
      <c r="C2" s="10"/>
    </row>
    <row r="3" spans="2:17" ht="41.25" customHeight="1" thickTop="1" thickBot="1">
      <c r="B3" s="126" t="s">
        <v>70</v>
      </c>
      <c r="C3" s="122">
        <f>SUM(C6:C77)</f>
        <v>0</v>
      </c>
      <c r="D3" s="123">
        <f>SUM(D6:D77)</f>
        <v>0</v>
      </c>
      <c r="E3" s="124">
        <f t="shared" ref="E3:N3" si="0">SUM(E6:E77)</f>
        <v>0</v>
      </c>
      <c r="F3" s="125">
        <f t="shared" si="0"/>
        <v>0</v>
      </c>
      <c r="G3" s="122">
        <f t="shared" si="0"/>
        <v>0</v>
      </c>
      <c r="H3" s="123">
        <f t="shared" si="0"/>
        <v>0</v>
      </c>
      <c r="I3" s="124">
        <f t="shared" si="0"/>
        <v>0</v>
      </c>
      <c r="J3" s="125">
        <f t="shared" si="0"/>
        <v>0</v>
      </c>
      <c r="K3" s="122">
        <f>SUM(K6:K77)</f>
        <v>0</v>
      </c>
      <c r="L3" s="123">
        <f t="shared" si="0"/>
        <v>0</v>
      </c>
      <c r="M3" s="122">
        <f>SUM(M6:M77)</f>
        <v>0</v>
      </c>
      <c r="N3" s="123">
        <f t="shared" si="0"/>
        <v>0</v>
      </c>
    </row>
    <row r="4" spans="2:17" ht="41.25" customHeight="1" thickTop="1" thickBot="1">
      <c r="B4" s="303" t="s">
        <v>11</v>
      </c>
      <c r="C4" s="284"/>
      <c r="D4" s="285"/>
      <c r="E4" s="286"/>
      <c r="F4" s="286"/>
      <c r="G4" s="284"/>
      <c r="H4" s="285"/>
      <c r="I4" s="286"/>
      <c r="J4" s="286"/>
      <c r="K4" s="284"/>
      <c r="L4" s="285"/>
      <c r="M4" s="304" t="s">
        <v>116</v>
      </c>
      <c r="N4" s="305"/>
    </row>
    <row r="5" spans="2:17" ht="41.25" customHeight="1" thickTop="1" thickBot="1">
      <c r="B5" s="117"/>
      <c r="C5" s="118" t="s">
        <v>68</v>
      </c>
      <c r="D5" s="119" t="s">
        <v>69</v>
      </c>
      <c r="E5" s="120" t="s">
        <v>68</v>
      </c>
      <c r="F5" s="121" t="s">
        <v>69</v>
      </c>
      <c r="G5" s="118" t="s">
        <v>68</v>
      </c>
      <c r="H5" s="119" t="s">
        <v>69</v>
      </c>
      <c r="I5" s="120" t="s">
        <v>68</v>
      </c>
      <c r="J5" s="121" t="s">
        <v>69</v>
      </c>
      <c r="K5" s="118" t="s">
        <v>68</v>
      </c>
      <c r="L5" s="119" t="s">
        <v>69</v>
      </c>
      <c r="M5" s="120" t="s">
        <v>68</v>
      </c>
      <c r="N5" s="119" t="s">
        <v>69</v>
      </c>
    </row>
    <row r="6" spans="2:17" ht="24" thickTop="1">
      <c r="B6" s="274" t="s">
        <v>56</v>
      </c>
      <c r="C6" s="194"/>
      <c r="D6" s="195"/>
      <c r="E6" s="194"/>
      <c r="F6" s="195"/>
      <c r="G6" s="194"/>
      <c r="H6" s="195"/>
      <c r="I6" s="194"/>
      <c r="J6" s="195"/>
      <c r="K6" s="194"/>
      <c r="L6" s="195"/>
      <c r="M6" s="278">
        <f>SUM(C6:C11,E6:E11,G6:G11,I6:I11,K6:K11)</f>
        <v>0</v>
      </c>
      <c r="N6" s="281">
        <f>SUM(D6:D11,F6:F11,H6:H11,J6:J11,L6:L11)</f>
        <v>0</v>
      </c>
    </row>
    <row r="7" spans="2:17" ht="23">
      <c r="B7" s="275"/>
      <c r="C7" s="196"/>
      <c r="D7" s="197"/>
      <c r="E7" s="196"/>
      <c r="F7" s="197"/>
      <c r="G7" s="196"/>
      <c r="H7" s="197"/>
      <c r="I7" s="196"/>
      <c r="J7" s="197"/>
      <c r="K7" s="196"/>
      <c r="L7" s="197"/>
      <c r="M7" s="279"/>
      <c r="N7" s="282"/>
    </row>
    <row r="8" spans="2:17" ht="23">
      <c r="B8" s="275"/>
      <c r="C8" s="196"/>
      <c r="D8" s="197"/>
      <c r="E8" s="196"/>
      <c r="F8" s="197"/>
      <c r="G8" s="196"/>
      <c r="H8" s="197"/>
      <c r="I8" s="196"/>
      <c r="J8" s="197"/>
      <c r="K8" s="196"/>
      <c r="L8" s="197"/>
      <c r="M8" s="279"/>
      <c r="N8" s="282"/>
    </row>
    <row r="9" spans="2:17" ht="23">
      <c r="B9" s="275"/>
      <c r="C9" s="196"/>
      <c r="D9" s="197"/>
      <c r="E9" s="196"/>
      <c r="F9" s="197"/>
      <c r="G9" s="196"/>
      <c r="H9" s="197"/>
      <c r="I9" s="196"/>
      <c r="J9" s="197"/>
      <c r="K9" s="196"/>
      <c r="L9" s="197"/>
      <c r="M9" s="279"/>
      <c r="N9" s="282"/>
      <c r="Q9" s="116"/>
    </row>
    <row r="10" spans="2:17" ht="23">
      <c r="B10" s="275"/>
      <c r="C10" s="196"/>
      <c r="D10" s="197"/>
      <c r="E10" s="196"/>
      <c r="F10" s="197"/>
      <c r="G10" s="196"/>
      <c r="H10" s="197"/>
      <c r="I10" s="196"/>
      <c r="J10" s="197"/>
      <c r="K10" s="196"/>
      <c r="L10" s="197"/>
      <c r="M10" s="279"/>
      <c r="N10" s="282"/>
    </row>
    <row r="11" spans="2:17" ht="24" thickBot="1">
      <c r="B11" s="276"/>
      <c r="C11" s="198"/>
      <c r="D11" s="199"/>
      <c r="E11" s="198"/>
      <c r="F11" s="199"/>
      <c r="G11" s="198"/>
      <c r="H11" s="199"/>
      <c r="I11" s="198"/>
      <c r="J11" s="199"/>
      <c r="K11" s="198"/>
      <c r="L11" s="199"/>
      <c r="M11" s="280"/>
      <c r="N11" s="283"/>
    </row>
    <row r="12" spans="2:17" ht="24" thickTop="1">
      <c r="B12" s="274" t="s">
        <v>57</v>
      </c>
      <c r="C12" s="194"/>
      <c r="D12" s="195"/>
      <c r="E12" s="194"/>
      <c r="F12" s="195"/>
      <c r="G12" s="194"/>
      <c r="H12" s="195"/>
      <c r="I12" s="194"/>
      <c r="J12" s="195"/>
      <c r="K12" s="194"/>
      <c r="L12" s="195"/>
      <c r="M12" s="278">
        <f t="shared" ref="M12:N12" si="1">SUM(C12:C17,E12:E17,G12:G17,I12:I17,K12:K17)</f>
        <v>0</v>
      </c>
      <c r="N12" s="281">
        <f t="shared" si="1"/>
        <v>0</v>
      </c>
    </row>
    <row r="13" spans="2:17" ht="23">
      <c r="B13" s="275"/>
      <c r="C13" s="196"/>
      <c r="D13" s="197"/>
      <c r="E13" s="196"/>
      <c r="F13" s="197"/>
      <c r="G13" s="196"/>
      <c r="H13" s="197"/>
      <c r="I13" s="196"/>
      <c r="J13" s="197"/>
      <c r="K13" s="196"/>
      <c r="L13" s="197"/>
      <c r="M13" s="279"/>
      <c r="N13" s="282"/>
    </row>
    <row r="14" spans="2:17" ht="23">
      <c r="B14" s="275"/>
      <c r="C14" s="196"/>
      <c r="D14" s="197"/>
      <c r="E14" s="196"/>
      <c r="F14" s="197"/>
      <c r="G14" s="196"/>
      <c r="H14" s="197"/>
      <c r="I14" s="196"/>
      <c r="J14" s="197"/>
      <c r="K14" s="196"/>
      <c r="L14" s="197"/>
      <c r="M14" s="279"/>
      <c r="N14" s="282"/>
    </row>
    <row r="15" spans="2:17" ht="23">
      <c r="B15" s="275"/>
      <c r="C15" s="196"/>
      <c r="D15" s="197"/>
      <c r="E15" s="196"/>
      <c r="F15" s="197"/>
      <c r="G15" s="196"/>
      <c r="H15" s="197"/>
      <c r="I15" s="196"/>
      <c r="J15" s="197"/>
      <c r="K15" s="196"/>
      <c r="L15" s="197"/>
      <c r="M15" s="279"/>
      <c r="N15" s="282"/>
    </row>
    <row r="16" spans="2:17" ht="23">
      <c r="B16" s="275"/>
      <c r="C16" s="196"/>
      <c r="D16" s="197"/>
      <c r="E16" s="196"/>
      <c r="F16" s="197"/>
      <c r="G16" s="196"/>
      <c r="H16" s="197"/>
      <c r="I16" s="196"/>
      <c r="J16" s="197"/>
      <c r="K16" s="196"/>
      <c r="L16" s="197"/>
      <c r="M16" s="279"/>
      <c r="N16" s="282"/>
    </row>
    <row r="17" spans="2:14" ht="24" thickBot="1">
      <c r="B17" s="276"/>
      <c r="C17" s="198"/>
      <c r="D17" s="199"/>
      <c r="E17" s="198"/>
      <c r="F17" s="199"/>
      <c r="G17" s="198"/>
      <c r="H17" s="199"/>
      <c r="I17" s="198"/>
      <c r="J17" s="199"/>
      <c r="K17" s="198"/>
      <c r="L17" s="199"/>
      <c r="M17" s="280"/>
      <c r="N17" s="283"/>
    </row>
    <row r="18" spans="2:14" ht="24" thickTop="1">
      <c r="B18" s="274" t="s">
        <v>58</v>
      </c>
      <c r="C18" s="194"/>
      <c r="D18" s="195"/>
      <c r="E18" s="194"/>
      <c r="F18" s="195"/>
      <c r="G18" s="194"/>
      <c r="H18" s="195"/>
      <c r="I18" s="194"/>
      <c r="J18" s="195"/>
      <c r="K18" s="194"/>
      <c r="L18" s="195"/>
      <c r="M18" s="278">
        <f t="shared" ref="M18:N18" si="2">SUM(C18:C23,E18:E23,G18:G23,I18:I23,K18:K23)</f>
        <v>0</v>
      </c>
      <c r="N18" s="281">
        <f t="shared" si="2"/>
        <v>0</v>
      </c>
    </row>
    <row r="19" spans="2:14" ht="23">
      <c r="B19" s="275"/>
      <c r="C19" s="196"/>
      <c r="D19" s="197"/>
      <c r="E19" s="196"/>
      <c r="F19" s="197"/>
      <c r="G19" s="196"/>
      <c r="H19" s="197"/>
      <c r="I19" s="196"/>
      <c r="J19" s="197"/>
      <c r="K19" s="196"/>
      <c r="L19" s="197"/>
      <c r="M19" s="279"/>
      <c r="N19" s="282"/>
    </row>
    <row r="20" spans="2:14" ht="23">
      <c r="B20" s="275"/>
      <c r="C20" s="196"/>
      <c r="D20" s="197"/>
      <c r="E20" s="196"/>
      <c r="F20" s="197"/>
      <c r="G20" s="196"/>
      <c r="H20" s="197"/>
      <c r="I20" s="196"/>
      <c r="J20" s="197"/>
      <c r="K20" s="196"/>
      <c r="L20" s="197"/>
      <c r="M20" s="279"/>
      <c r="N20" s="282"/>
    </row>
    <row r="21" spans="2:14" ht="23">
      <c r="B21" s="275"/>
      <c r="C21" s="196"/>
      <c r="D21" s="197"/>
      <c r="E21" s="196"/>
      <c r="F21" s="197"/>
      <c r="G21" s="196"/>
      <c r="H21" s="197"/>
      <c r="I21" s="196"/>
      <c r="J21" s="197"/>
      <c r="K21" s="196"/>
      <c r="L21" s="197"/>
      <c r="M21" s="279"/>
      <c r="N21" s="282"/>
    </row>
    <row r="22" spans="2:14" ht="23">
      <c r="B22" s="275"/>
      <c r="C22" s="196"/>
      <c r="D22" s="197"/>
      <c r="E22" s="196"/>
      <c r="F22" s="197"/>
      <c r="G22" s="196"/>
      <c r="H22" s="197"/>
      <c r="I22" s="196"/>
      <c r="J22" s="197"/>
      <c r="K22" s="196"/>
      <c r="L22" s="197"/>
      <c r="M22" s="279"/>
      <c r="N22" s="282"/>
    </row>
    <row r="23" spans="2:14" ht="24" thickBot="1">
      <c r="B23" s="276"/>
      <c r="C23" s="198"/>
      <c r="D23" s="199"/>
      <c r="E23" s="198"/>
      <c r="F23" s="199"/>
      <c r="G23" s="198"/>
      <c r="H23" s="199"/>
      <c r="I23" s="198"/>
      <c r="J23" s="199"/>
      <c r="K23" s="198"/>
      <c r="L23" s="199"/>
      <c r="M23" s="280"/>
      <c r="N23" s="283"/>
    </row>
    <row r="24" spans="2:14" ht="24" thickTop="1">
      <c r="B24" s="274" t="s">
        <v>59</v>
      </c>
      <c r="C24" s="194"/>
      <c r="D24" s="195"/>
      <c r="E24" s="194"/>
      <c r="F24" s="195"/>
      <c r="G24" s="194"/>
      <c r="H24" s="195"/>
      <c r="I24" s="194"/>
      <c r="J24" s="195"/>
      <c r="K24" s="194"/>
      <c r="L24" s="195"/>
      <c r="M24" s="278">
        <f t="shared" ref="M24:N24" si="3">SUM(C24:C29,E24:E29,G24:G29,I24:I29,K24:K29)</f>
        <v>0</v>
      </c>
      <c r="N24" s="281">
        <f t="shared" si="3"/>
        <v>0</v>
      </c>
    </row>
    <row r="25" spans="2:14" ht="23">
      <c r="B25" s="275"/>
      <c r="C25" s="196"/>
      <c r="D25" s="197"/>
      <c r="E25" s="196"/>
      <c r="F25" s="197"/>
      <c r="G25" s="196"/>
      <c r="H25" s="197"/>
      <c r="I25" s="196"/>
      <c r="J25" s="197"/>
      <c r="K25" s="196"/>
      <c r="L25" s="197"/>
      <c r="M25" s="279"/>
      <c r="N25" s="282"/>
    </row>
    <row r="26" spans="2:14" ht="23">
      <c r="B26" s="275"/>
      <c r="C26" s="196"/>
      <c r="D26" s="197"/>
      <c r="E26" s="196"/>
      <c r="F26" s="197"/>
      <c r="G26" s="196"/>
      <c r="H26" s="197"/>
      <c r="I26" s="196"/>
      <c r="J26" s="197"/>
      <c r="K26" s="196"/>
      <c r="L26" s="197"/>
      <c r="M26" s="279"/>
      <c r="N26" s="282"/>
    </row>
    <row r="27" spans="2:14" ht="23">
      <c r="B27" s="275"/>
      <c r="C27" s="196"/>
      <c r="D27" s="197"/>
      <c r="E27" s="196"/>
      <c r="F27" s="197"/>
      <c r="G27" s="196"/>
      <c r="H27" s="197"/>
      <c r="I27" s="196"/>
      <c r="J27" s="197"/>
      <c r="K27" s="196"/>
      <c r="L27" s="197"/>
      <c r="M27" s="279"/>
      <c r="N27" s="282"/>
    </row>
    <row r="28" spans="2:14" ht="23">
      <c r="B28" s="275"/>
      <c r="C28" s="196"/>
      <c r="D28" s="197"/>
      <c r="E28" s="196"/>
      <c r="F28" s="197"/>
      <c r="G28" s="196"/>
      <c r="H28" s="197"/>
      <c r="I28" s="196"/>
      <c r="J28" s="197"/>
      <c r="K28" s="196"/>
      <c r="L28" s="197"/>
      <c r="M28" s="279"/>
      <c r="N28" s="282"/>
    </row>
    <row r="29" spans="2:14" ht="24" thickBot="1">
      <c r="B29" s="276"/>
      <c r="C29" s="198"/>
      <c r="D29" s="199"/>
      <c r="E29" s="198"/>
      <c r="F29" s="199"/>
      <c r="G29" s="198"/>
      <c r="H29" s="199"/>
      <c r="I29" s="198"/>
      <c r="J29" s="199"/>
      <c r="K29" s="198"/>
      <c r="L29" s="199"/>
      <c r="M29" s="280"/>
      <c r="N29" s="283"/>
    </row>
    <row r="30" spans="2:14" ht="24" thickTop="1">
      <c r="B30" s="274" t="s">
        <v>60</v>
      </c>
      <c r="C30" s="194"/>
      <c r="D30" s="195"/>
      <c r="E30" s="194"/>
      <c r="F30" s="195"/>
      <c r="G30" s="194"/>
      <c r="H30" s="195"/>
      <c r="I30" s="194"/>
      <c r="J30" s="195"/>
      <c r="K30" s="194"/>
      <c r="L30" s="195"/>
      <c r="M30" s="278">
        <f t="shared" ref="M30:N30" si="4">SUM(C30:C35,E30:E35,G30:G35,I30:I35,K30:K35)</f>
        <v>0</v>
      </c>
      <c r="N30" s="281">
        <f t="shared" si="4"/>
        <v>0</v>
      </c>
    </row>
    <row r="31" spans="2:14" ht="23">
      <c r="B31" s="275"/>
      <c r="C31" s="196"/>
      <c r="D31" s="197"/>
      <c r="E31" s="196"/>
      <c r="F31" s="197"/>
      <c r="G31" s="196"/>
      <c r="H31" s="197"/>
      <c r="I31" s="196"/>
      <c r="J31" s="197"/>
      <c r="K31" s="196"/>
      <c r="L31" s="197"/>
      <c r="M31" s="279"/>
      <c r="N31" s="282"/>
    </row>
    <row r="32" spans="2:14" ht="23">
      <c r="B32" s="275"/>
      <c r="C32" s="196"/>
      <c r="D32" s="197"/>
      <c r="E32" s="196"/>
      <c r="F32" s="197"/>
      <c r="G32" s="196"/>
      <c r="H32" s="197"/>
      <c r="I32" s="196"/>
      <c r="J32" s="197"/>
      <c r="K32" s="196"/>
      <c r="L32" s="197"/>
      <c r="M32" s="279"/>
      <c r="N32" s="282"/>
    </row>
    <row r="33" spans="2:14" ht="23">
      <c r="B33" s="275"/>
      <c r="C33" s="196"/>
      <c r="D33" s="197"/>
      <c r="E33" s="196"/>
      <c r="F33" s="197"/>
      <c r="G33" s="196"/>
      <c r="H33" s="197"/>
      <c r="I33" s="196"/>
      <c r="J33" s="197"/>
      <c r="K33" s="196"/>
      <c r="L33" s="197"/>
      <c r="M33" s="279"/>
      <c r="N33" s="282"/>
    </row>
    <row r="34" spans="2:14" ht="23">
      <c r="B34" s="275"/>
      <c r="C34" s="196"/>
      <c r="D34" s="197"/>
      <c r="E34" s="196"/>
      <c r="F34" s="197"/>
      <c r="G34" s="196"/>
      <c r="H34" s="197"/>
      <c r="I34" s="196"/>
      <c r="J34" s="197"/>
      <c r="K34" s="196"/>
      <c r="L34" s="197"/>
      <c r="M34" s="279"/>
      <c r="N34" s="282"/>
    </row>
    <row r="35" spans="2:14" ht="24" thickBot="1">
      <c r="B35" s="276"/>
      <c r="C35" s="198"/>
      <c r="D35" s="199"/>
      <c r="E35" s="198"/>
      <c r="F35" s="199"/>
      <c r="G35" s="198"/>
      <c r="H35" s="199"/>
      <c r="I35" s="198"/>
      <c r="J35" s="199"/>
      <c r="K35" s="198"/>
      <c r="L35" s="199"/>
      <c r="M35" s="280"/>
      <c r="N35" s="283"/>
    </row>
    <row r="36" spans="2:14" ht="24" thickTop="1">
      <c r="B36" s="274" t="s">
        <v>61</v>
      </c>
      <c r="C36" s="194"/>
      <c r="D36" s="195"/>
      <c r="E36" s="194"/>
      <c r="F36" s="195"/>
      <c r="G36" s="194"/>
      <c r="H36" s="195"/>
      <c r="I36" s="194"/>
      <c r="J36" s="195"/>
      <c r="K36" s="194"/>
      <c r="L36" s="195"/>
      <c r="M36" s="278">
        <f t="shared" ref="M36:N36" si="5">SUM(C36:C41,E36:E41,G36:G41,I36:I41,K36:K41)</f>
        <v>0</v>
      </c>
      <c r="N36" s="281">
        <f t="shared" si="5"/>
        <v>0</v>
      </c>
    </row>
    <row r="37" spans="2:14" ht="23">
      <c r="B37" s="275"/>
      <c r="C37" s="196"/>
      <c r="D37" s="197"/>
      <c r="E37" s="196"/>
      <c r="F37" s="197"/>
      <c r="G37" s="196"/>
      <c r="H37" s="197"/>
      <c r="I37" s="196"/>
      <c r="J37" s="197"/>
      <c r="K37" s="196"/>
      <c r="L37" s="197"/>
      <c r="M37" s="279"/>
      <c r="N37" s="282"/>
    </row>
    <row r="38" spans="2:14" ht="23">
      <c r="B38" s="275"/>
      <c r="C38" s="196"/>
      <c r="D38" s="197"/>
      <c r="E38" s="196"/>
      <c r="F38" s="197"/>
      <c r="G38" s="196"/>
      <c r="H38" s="197"/>
      <c r="I38" s="196"/>
      <c r="J38" s="197"/>
      <c r="K38" s="196"/>
      <c r="L38" s="197"/>
      <c r="M38" s="279"/>
      <c r="N38" s="282"/>
    </row>
    <row r="39" spans="2:14" ht="23">
      <c r="B39" s="275"/>
      <c r="C39" s="196"/>
      <c r="D39" s="197"/>
      <c r="E39" s="196"/>
      <c r="F39" s="197"/>
      <c r="G39" s="196"/>
      <c r="H39" s="197"/>
      <c r="I39" s="196"/>
      <c r="J39" s="197"/>
      <c r="K39" s="196"/>
      <c r="L39" s="197"/>
      <c r="M39" s="279"/>
      <c r="N39" s="282"/>
    </row>
    <row r="40" spans="2:14" ht="23">
      <c r="B40" s="275"/>
      <c r="C40" s="196"/>
      <c r="D40" s="197"/>
      <c r="E40" s="196"/>
      <c r="F40" s="197"/>
      <c r="G40" s="196"/>
      <c r="H40" s="197"/>
      <c r="I40" s="196"/>
      <c r="J40" s="197"/>
      <c r="K40" s="196"/>
      <c r="L40" s="197"/>
      <c r="M40" s="279"/>
      <c r="N40" s="282"/>
    </row>
    <row r="41" spans="2:14" ht="24" thickBot="1">
      <c r="B41" s="276"/>
      <c r="C41" s="198"/>
      <c r="D41" s="199"/>
      <c r="E41" s="198"/>
      <c r="F41" s="199"/>
      <c r="G41" s="198"/>
      <c r="H41" s="199"/>
      <c r="I41" s="198"/>
      <c r="J41" s="199"/>
      <c r="K41" s="198"/>
      <c r="L41" s="199"/>
      <c r="M41" s="280"/>
      <c r="N41" s="283"/>
    </row>
    <row r="42" spans="2:14" ht="24" thickTop="1">
      <c r="B42" s="274" t="s">
        <v>62</v>
      </c>
      <c r="C42" s="194"/>
      <c r="D42" s="195"/>
      <c r="E42" s="194"/>
      <c r="F42" s="195"/>
      <c r="G42" s="194"/>
      <c r="H42" s="195"/>
      <c r="I42" s="194"/>
      <c r="J42" s="195"/>
      <c r="K42" s="194"/>
      <c r="L42" s="195"/>
      <c r="M42" s="278">
        <f t="shared" ref="M42:N42" si="6">SUM(C42:C47,E42:E47,G42:G47,I42:I47,K42:K47)</f>
        <v>0</v>
      </c>
      <c r="N42" s="281">
        <f t="shared" si="6"/>
        <v>0</v>
      </c>
    </row>
    <row r="43" spans="2:14" ht="23">
      <c r="B43" s="275"/>
      <c r="C43" s="196"/>
      <c r="D43" s="197"/>
      <c r="E43" s="196"/>
      <c r="F43" s="197"/>
      <c r="G43" s="196"/>
      <c r="H43" s="197"/>
      <c r="I43" s="196"/>
      <c r="J43" s="197"/>
      <c r="K43" s="196"/>
      <c r="L43" s="197"/>
      <c r="M43" s="279"/>
      <c r="N43" s="282"/>
    </row>
    <row r="44" spans="2:14" ht="23">
      <c r="B44" s="275"/>
      <c r="C44" s="196"/>
      <c r="D44" s="197"/>
      <c r="E44" s="196"/>
      <c r="F44" s="197"/>
      <c r="G44" s="196"/>
      <c r="H44" s="197"/>
      <c r="I44" s="196"/>
      <c r="J44" s="197"/>
      <c r="K44" s="196"/>
      <c r="L44" s="197"/>
      <c r="M44" s="279"/>
      <c r="N44" s="282"/>
    </row>
    <row r="45" spans="2:14" ht="23">
      <c r="B45" s="275"/>
      <c r="C45" s="196"/>
      <c r="D45" s="197"/>
      <c r="E45" s="196"/>
      <c r="F45" s="197"/>
      <c r="G45" s="196"/>
      <c r="H45" s="197"/>
      <c r="I45" s="196"/>
      <c r="J45" s="197"/>
      <c r="K45" s="196"/>
      <c r="L45" s="197"/>
      <c r="M45" s="279"/>
      <c r="N45" s="282"/>
    </row>
    <row r="46" spans="2:14" ht="23">
      <c r="B46" s="275"/>
      <c r="C46" s="196"/>
      <c r="D46" s="197"/>
      <c r="E46" s="196"/>
      <c r="F46" s="197"/>
      <c r="G46" s="196"/>
      <c r="H46" s="197"/>
      <c r="I46" s="196"/>
      <c r="J46" s="197"/>
      <c r="K46" s="196"/>
      <c r="L46" s="197"/>
      <c r="M46" s="279"/>
      <c r="N46" s="282"/>
    </row>
    <row r="47" spans="2:14" ht="24" thickBot="1">
      <c r="B47" s="276"/>
      <c r="C47" s="198"/>
      <c r="D47" s="199"/>
      <c r="E47" s="198"/>
      <c r="F47" s="199"/>
      <c r="G47" s="198"/>
      <c r="H47" s="199"/>
      <c r="I47" s="198"/>
      <c r="J47" s="199"/>
      <c r="K47" s="198"/>
      <c r="L47" s="199"/>
      <c r="M47" s="280"/>
      <c r="N47" s="283"/>
    </row>
    <row r="48" spans="2:14" ht="24" thickTop="1">
      <c r="B48" s="274" t="s">
        <v>63</v>
      </c>
      <c r="C48" s="194"/>
      <c r="D48" s="195"/>
      <c r="E48" s="194"/>
      <c r="F48" s="195"/>
      <c r="G48" s="194"/>
      <c r="H48" s="195"/>
      <c r="I48" s="194"/>
      <c r="J48" s="195"/>
      <c r="K48" s="194"/>
      <c r="L48" s="195"/>
      <c r="M48" s="278">
        <f t="shared" ref="M48:N48" si="7">SUM(C48:C53,E48:E53,G48:G53,I48:I53,K48:K53)</f>
        <v>0</v>
      </c>
      <c r="N48" s="281">
        <f t="shared" si="7"/>
        <v>0</v>
      </c>
    </row>
    <row r="49" spans="2:14" ht="23">
      <c r="B49" s="275"/>
      <c r="C49" s="196"/>
      <c r="D49" s="197"/>
      <c r="E49" s="196"/>
      <c r="F49" s="197"/>
      <c r="G49" s="196"/>
      <c r="H49" s="197"/>
      <c r="I49" s="196"/>
      <c r="J49" s="197"/>
      <c r="K49" s="196"/>
      <c r="L49" s="197"/>
      <c r="M49" s="279"/>
      <c r="N49" s="282"/>
    </row>
    <row r="50" spans="2:14" ht="23">
      <c r="B50" s="275"/>
      <c r="C50" s="196"/>
      <c r="D50" s="197"/>
      <c r="E50" s="196"/>
      <c r="F50" s="197"/>
      <c r="G50" s="196"/>
      <c r="H50" s="197"/>
      <c r="I50" s="196"/>
      <c r="J50" s="197"/>
      <c r="K50" s="196"/>
      <c r="L50" s="197"/>
      <c r="M50" s="279"/>
      <c r="N50" s="282"/>
    </row>
    <row r="51" spans="2:14" ht="23">
      <c r="B51" s="275"/>
      <c r="C51" s="196"/>
      <c r="D51" s="197"/>
      <c r="E51" s="196"/>
      <c r="F51" s="197"/>
      <c r="G51" s="196"/>
      <c r="H51" s="197"/>
      <c r="I51" s="196"/>
      <c r="J51" s="197"/>
      <c r="K51" s="196"/>
      <c r="L51" s="197"/>
      <c r="M51" s="279"/>
      <c r="N51" s="282"/>
    </row>
    <row r="52" spans="2:14" ht="23">
      <c r="B52" s="275"/>
      <c r="C52" s="196"/>
      <c r="D52" s="197"/>
      <c r="E52" s="196"/>
      <c r="F52" s="197"/>
      <c r="G52" s="196"/>
      <c r="H52" s="197"/>
      <c r="I52" s="196"/>
      <c r="J52" s="197"/>
      <c r="K52" s="196"/>
      <c r="L52" s="197"/>
      <c r="M52" s="279"/>
      <c r="N52" s="282"/>
    </row>
    <row r="53" spans="2:14" ht="24" thickBot="1">
      <c r="B53" s="276"/>
      <c r="C53" s="198"/>
      <c r="D53" s="199"/>
      <c r="E53" s="198"/>
      <c r="F53" s="199"/>
      <c r="G53" s="198"/>
      <c r="H53" s="199"/>
      <c r="I53" s="198"/>
      <c r="J53" s="199"/>
      <c r="K53" s="198"/>
      <c r="L53" s="199"/>
      <c r="M53" s="280"/>
      <c r="N53" s="283"/>
    </row>
    <row r="54" spans="2:14" ht="24" thickTop="1">
      <c r="B54" s="274" t="s">
        <v>64</v>
      </c>
      <c r="C54" s="194"/>
      <c r="D54" s="195"/>
      <c r="E54" s="194"/>
      <c r="F54" s="195"/>
      <c r="G54" s="194"/>
      <c r="H54" s="195"/>
      <c r="I54" s="194"/>
      <c r="J54" s="195"/>
      <c r="K54" s="194"/>
      <c r="L54" s="195"/>
      <c r="M54" s="278">
        <f t="shared" ref="M54:N54" si="8">SUM(C54:C59,E54:E59,G54:G59,I54:I59,K54:K59)</f>
        <v>0</v>
      </c>
      <c r="N54" s="281">
        <f t="shared" si="8"/>
        <v>0</v>
      </c>
    </row>
    <row r="55" spans="2:14" ht="23">
      <c r="B55" s="275"/>
      <c r="C55" s="196"/>
      <c r="D55" s="197"/>
      <c r="E55" s="196"/>
      <c r="F55" s="197"/>
      <c r="G55" s="196"/>
      <c r="H55" s="197"/>
      <c r="I55" s="196"/>
      <c r="J55" s="197"/>
      <c r="K55" s="196"/>
      <c r="L55" s="197"/>
      <c r="M55" s="279"/>
      <c r="N55" s="282"/>
    </row>
    <row r="56" spans="2:14" ht="23">
      <c r="B56" s="275"/>
      <c r="C56" s="196"/>
      <c r="D56" s="197"/>
      <c r="E56" s="196"/>
      <c r="F56" s="197"/>
      <c r="G56" s="196"/>
      <c r="H56" s="197"/>
      <c r="I56" s="196"/>
      <c r="J56" s="197"/>
      <c r="K56" s="196"/>
      <c r="L56" s="197"/>
      <c r="M56" s="279"/>
      <c r="N56" s="282"/>
    </row>
    <row r="57" spans="2:14" ht="23">
      <c r="B57" s="275"/>
      <c r="C57" s="196"/>
      <c r="D57" s="197"/>
      <c r="E57" s="196"/>
      <c r="F57" s="197"/>
      <c r="G57" s="196"/>
      <c r="H57" s="197"/>
      <c r="I57" s="196"/>
      <c r="J57" s="197"/>
      <c r="K57" s="196"/>
      <c r="L57" s="197"/>
      <c r="M57" s="279"/>
      <c r="N57" s="282"/>
    </row>
    <row r="58" spans="2:14" ht="23">
      <c r="B58" s="275"/>
      <c r="C58" s="196"/>
      <c r="D58" s="197"/>
      <c r="E58" s="196"/>
      <c r="F58" s="197"/>
      <c r="G58" s="196"/>
      <c r="H58" s="197"/>
      <c r="I58" s="196"/>
      <c r="J58" s="197"/>
      <c r="K58" s="196"/>
      <c r="L58" s="197"/>
      <c r="M58" s="279"/>
      <c r="N58" s="282"/>
    </row>
    <row r="59" spans="2:14" ht="24" thickBot="1">
      <c r="B59" s="276"/>
      <c r="C59" s="198"/>
      <c r="D59" s="199"/>
      <c r="E59" s="198"/>
      <c r="F59" s="199"/>
      <c r="G59" s="198"/>
      <c r="H59" s="199"/>
      <c r="I59" s="198"/>
      <c r="J59" s="199"/>
      <c r="K59" s="198"/>
      <c r="L59" s="199"/>
      <c r="M59" s="280"/>
      <c r="N59" s="283"/>
    </row>
    <row r="60" spans="2:14" ht="24" thickTop="1">
      <c r="B60" s="274" t="s">
        <v>65</v>
      </c>
      <c r="C60" s="194"/>
      <c r="D60" s="195"/>
      <c r="E60" s="194"/>
      <c r="F60" s="195"/>
      <c r="G60" s="194"/>
      <c r="H60" s="195"/>
      <c r="I60" s="194"/>
      <c r="J60" s="195"/>
      <c r="K60" s="194"/>
      <c r="L60" s="195"/>
      <c r="M60" s="278">
        <f t="shared" ref="M60:N60" si="9">SUM(C60:C65,E60:E65,G60:G65,I60:I65,K60:K65)</f>
        <v>0</v>
      </c>
      <c r="N60" s="281">
        <f t="shared" si="9"/>
        <v>0</v>
      </c>
    </row>
    <row r="61" spans="2:14" ht="23">
      <c r="B61" s="275"/>
      <c r="C61" s="196"/>
      <c r="D61" s="197"/>
      <c r="E61" s="196"/>
      <c r="F61" s="197"/>
      <c r="G61" s="196"/>
      <c r="H61" s="197"/>
      <c r="I61" s="196"/>
      <c r="J61" s="197"/>
      <c r="K61" s="196"/>
      <c r="L61" s="197"/>
      <c r="M61" s="279"/>
      <c r="N61" s="282"/>
    </row>
    <row r="62" spans="2:14" ht="23">
      <c r="B62" s="275"/>
      <c r="C62" s="196"/>
      <c r="D62" s="197"/>
      <c r="E62" s="196"/>
      <c r="F62" s="197"/>
      <c r="G62" s="196"/>
      <c r="H62" s="197"/>
      <c r="I62" s="196"/>
      <c r="J62" s="197"/>
      <c r="K62" s="196"/>
      <c r="L62" s="197"/>
      <c r="M62" s="279"/>
      <c r="N62" s="282"/>
    </row>
    <row r="63" spans="2:14" ht="23">
      <c r="B63" s="275"/>
      <c r="C63" s="196"/>
      <c r="D63" s="197"/>
      <c r="E63" s="196"/>
      <c r="F63" s="197"/>
      <c r="G63" s="196"/>
      <c r="H63" s="197"/>
      <c r="I63" s="196"/>
      <c r="J63" s="197"/>
      <c r="K63" s="196"/>
      <c r="L63" s="197"/>
      <c r="M63" s="279"/>
      <c r="N63" s="282"/>
    </row>
    <row r="64" spans="2:14" ht="23">
      <c r="B64" s="275"/>
      <c r="C64" s="196"/>
      <c r="D64" s="197"/>
      <c r="E64" s="196"/>
      <c r="F64" s="197"/>
      <c r="G64" s="196"/>
      <c r="H64" s="197"/>
      <c r="I64" s="196"/>
      <c r="J64" s="197"/>
      <c r="K64" s="196"/>
      <c r="L64" s="197"/>
      <c r="M64" s="279"/>
      <c r="N64" s="282"/>
    </row>
    <row r="65" spans="2:14" ht="24" thickBot="1">
      <c r="B65" s="276"/>
      <c r="C65" s="198"/>
      <c r="D65" s="199"/>
      <c r="E65" s="198"/>
      <c r="F65" s="199"/>
      <c r="G65" s="198"/>
      <c r="H65" s="199"/>
      <c r="I65" s="198"/>
      <c r="J65" s="199"/>
      <c r="K65" s="198"/>
      <c r="L65" s="199"/>
      <c r="M65" s="280"/>
      <c r="N65" s="283"/>
    </row>
    <row r="66" spans="2:14" ht="24" thickTop="1">
      <c r="B66" s="274" t="s">
        <v>66</v>
      </c>
      <c r="C66" s="194"/>
      <c r="D66" s="195"/>
      <c r="E66" s="194"/>
      <c r="F66" s="195"/>
      <c r="G66" s="194"/>
      <c r="H66" s="195"/>
      <c r="I66" s="194"/>
      <c r="J66" s="195"/>
      <c r="K66" s="194"/>
      <c r="L66" s="195"/>
      <c r="M66" s="278">
        <f t="shared" ref="M66:N66" si="10">SUM(C66:C71,E66:E71,G66:G71,I66:I71,K66:K71)</f>
        <v>0</v>
      </c>
      <c r="N66" s="281">
        <f t="shared" si="10"/>
        <v>0</v>
      </c>
    </row>
    <row r="67" spans="2:14" ht="23">
      <c r="B67" s="275"/>
      <c r="C67" s="196"/>
      <c r="D67" s="197"/>
      <c r="E67" s="196"/>
      <c r="F67" s="197"/>
      <c r="G67" s="196"/>
      <c r="H67" s="197"/>
      <c r="I67" s="196"/>
      <c r="J67" s="197"/>
      <c r="K67" s="196"/>
      <c r="L67" s="197"/>
      <c r="M67" s="279"/>
      <c r="N67" s="282"/>
    </row>
    <row r="68" spans="2:14" ht="23">
      <c r="B68" s="275"/>
      <c r="C68" s="196"/>
      <c r="D68" s="197"/>
      <c r="E68" s="196"/>
      <c r="F68" s="197"/>
      <c r="G68" s="196"/>
      <c r="H68" s="197"/>
      <c r="I68" s="196"/>
      <c r="J68" s="197"/>
      <c r="K68" s="196"/>
      <c r="L68" s="197"/>
      <c r="M68" s="279"/>
      <c r="N68" s="282"/>
    </row>
    <row r="69" spans="2:14" ht="23">
      <c r="B69" s="275"/>
      <c r="C69" s="196"/>
      <c r="D69" s="197"/>
      <c r="E69" s="196"/>
      <c r="F69" s="197"/>
      <c r="G69" s="196"/>
      <c r="H69" s="197"/>
      <c r="I69" s="196"/>
      <c r="J69" s="197"/>
      <c r="K69" s="196"/>
      <c r="L69" s="197"/>
      <c r="M69" s="279"/>
      <c r="N69" s="282"/>
    </row>
    <row r="70" spans="2:14" ht="23">
      <c r="B70" s="275"/>
      <c r="C70" s="196"/>
      <c r="D70" s="197"/>
      <c r="E70" s="196"/>
      <c r="F70" s="197"/>
      <c r="G70" s="196"/>
      <c r="H70" s="197"/>
      <c r="I70" s="196"/>
      <c r="J70" s="197"/>
      <c r="K70" s="196"/>
      <c r="L70" s="197"/>
      <c r="M70" s="279"/>
      <c r="N70" s="282"/>
    </row>
    <row r="71" spans="2:14" ht="24" thickBot="1">
      <c r="B71" s="276"/>
      <c r="C71" s="198"/>
      <c r="D71" s="199"/>
      <c r="E71" s="198"/>
      <c r="F71" s="199"/>
      <c r="G71" s="198"/>
      <c r="H71" s="199"/>
      <c r="I71" s="198"/>
      <c r="J71" s="199"/>
      <c r="K71" s="198"/>
      <c r="L71" s="199"/>
      <c r="M71" s="280"/>
      <c r="N71" s="283"/>
    </row>
    <row r="72" spans="2:14" ht="24" thickTop="1">
      <c r="B72" s="274" t="s">
        <v>67</v>
      </c>
      <c r="C72" s="194"/>
      <c r="D72" s="195"/>
      <c r="E72" s="194"/>
      <c r="F72" s="195"/>
      <c r="G72" s="194"/>
      <c r="H72" s="195"/>
      <c r="I72" s="194"/>
      <c r="J72" s="195"/>
      <c r="K72" s="194"/>
      <c r="L72" s="195"/>
      <c r="M72" s="278">
        <f t="shared" ref="M72:N72" si="11">SUM(C72:C77,E72:E77,G72:G77,I72:I77,K72:K77)</f>
        <v>0</v>
      </c>
      <c r="N72" s="281">
        <f t="shared" si="11"/>
        <v>0</v>
      </c>
    </row>
    <row r="73" spans="2:14" ht="23">
      <c r="B73" s="275"/>
      <c r="C73" s="196"/>
      <c r="D73" s="197"/>
      <c r="E73" s="196"/>
      <c r="F73" s="197"/>
      <c r="G73" s="196"/>
      <c r="H73" s="197"/>
      <c r="I73" s="196"/>
      <c r="J73" s="197"/>
      <c r="K73" s="196"/>
      <c r="L73" s="197"/>
      <c r="M73" s="279"/>
      <c r="N73" s="282"/>
    </row>
    <row r="74" spans="2:14" ht="23">
      <c r="B74" s="275"/>
      <c r="C74" s="196"/>
      <c r="D74" s="197"/>
      <c r="E74" s="196"/>
      <c r="F74" s="197"/>
      <c r="G74" s="196"/>
      <c r="H74" s="197"/>
      <c r="I74" s="196"/>
      <c r="J74" s="197"/>
      <c r="K74" s="196"/>
      <c r="L74" s="197"/>
      <c r="M74" s="279"/>
      <c r="N74" s="282"/>
    </row>
    <row r="75" spans="2:14" ht="23">
      <c r="B75" s="275"/>
      <c r="C75" s="196"/>
      <c r="D75" s="197"/>
      <c r="E75" s="196"/>
      <c r="F75" s="197"/>
      <c r="G75" s="196"/>
      <c r="H75" s="197"/>
      <c r="I75" s="196"/>
      <c r="J75" s="197"/>
      <c r="K75" s="196"/>
      <c r="L75" s="197"/>
      <c r="M75" s="279"/>
      <c r="N75" s="282"/>
    </row>
    <row r="76" spans="2:14" ht="23">
      <c r="B76" s="275"/>
      <c r="C76" s="196"/>
      <c r="D76" s="197"/>
      <c r="E76" s="196"/>
      <c r="F76" s="197"/>
      <c r="G76" s="196"/>
      <c r="H76" s="197"/>
      <c r="I76" s="196"/>
      <c r="J76" s="197"/>
      <c r="K76" s="196"/>
      <c r="L76" s="197"/>
      <c r="M76" s="279"/>
      <c r="N76" s="282"/>
    </row>
    <row r="77" spans="2:14" ht="24" thickBot="1">
      <c r="B77" s="276"/>
      <c r="C77" s="198"/>
      <c r="D77" s="199"/>
      <c r="E77" s="198"/>
      <c r="F77" s="199"/>
      <c r="G77" s="198"/>
      <c r="H77" s="199"/>
      <c r="I77" s="198"/>
      <c r="J77" s="199"/>
      <c r="K77" s="198"/>
      <c r="L77" s="199"/>
      <c r="M77" s="280"/>
      <c r="N77" s="283"/>
    </row>
    <row r="78" spans="2:14" ht="19" thickTop="1"/>
  </sheetData>
  <sheetProtection formatCells="0" formatColumns="0" formatRows="0" selectLockedCells="1"/>
  <mergeCells count="43">
    <mergeCell ref="M72:M77"/>
    <mergeCell ref="N72:N77"/>
    <mergeCell ref="C4:D4"/>
    <mergeCell ref="E4:F4"/>
    <mergeCell ref="G4:H4"/>
    <mergeCell ref="I4:J4"/>
    <mergeCell ref="K4:L4"/>
    <mergeCell ref="M54:M59"/>
    <mergeCell ref="N54:N59"/>
    <mergeCell ref="M60:M65"/>
    <mergeCell ref="N60:N65"/>
    <mergeCell ref="M66:M71"/>
    <mergeCell ref="N66:N71"/>
    <mergeCell ref="M36:M41"/>
    <mergeCell ref="N36:N41"/>
    <mergeCell ref="M42:M47"/>
    <mergeCell ref="N42:N47"/>
    <mergeCell ref="M48:M53"/>
    <mergeCell ref="N48:N53"/>
    <mergeCell ref="M18:M23"/>
    <mergeCell ref="N18:N23"/>
    <mergeCell ref="M24:M29"/>
    <mergeCell ref="N24:N29"/>
    <mergeCell ref="M30:M35"/>
    <mergeCell ref="N30:N35"/>
    <mergeCell ref="B72:B77"/>
    <mergeCell ref="B42:B47"/>
    <mergeCell ref="B48:B53"/>
    <mergeCell ref="B54:B59"/>
    <mergeCell ref="B60:B65"/>
    <mergeCell ref="B66:B71"/>
    <mergeCell ref="M4:N4"/>
    <mergeCell ref="B36:B41"/>
    <mergeCell ref="B1:C1"/>
    <mergeCell ref="B12:B17"/>
    <mergeCell ref="B6:B11"/>
    <mergeCell ref="B18:B23"/>
    <mergeCell ref="B24:B29"/>
    <mergeCell ref="B30:B35"/>
    <mergeCell ref="M6:M11"/>
    <mergeCell ref="N6:N11"/>
    <mergeCell ref="M12:M17"/>
    <mergeCell ref="N12:N17"/>
  </mergeCells>
  <phoneticPr fontId="1"/>
  <pageMargins left="0" right="0" top="0" bottom="0" header="0.31496062992125984" footer="0.31496062992125984"/>
  <pageSetup paperSize="9" scale="69" fitToWidth="2" orientation="landscape" horizontalDpi="0" verticalDpi="0" r:id="rId1"/>
  <colBreaks count="1" manualBreakCount="1">
    <brk id="9" max="3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EB855-FFBC-487F-ADEE-1159E7AF0BFC}">
  <sheetPr codeName="Sheet15">
    <tabColor theme="5" tint="0.59999389629810485"/>
    <pageSetUpPr fitToPage="1"/>
  </sheetPr>
  <dimension ref="B1:P65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ColWidth="8.83203125" defaultRowHeight="18"/>
  <cols>
    <col min="1" max="1" width="2.6640625" customWidth="1"/>
    <col min="2" max="2" width="10.5" customWidth="1"/>
    <col min="3" max="3" width="22.83203125" bestFit="1" customWidth="1"/>
    <col min="4" max="7" width="12.1640625" customWidth="1"/>
    <col min="8" max="8" width="11.33203125" customWidth="1"/>
    <col min="9" max="14" width="12.1640625" customWidth="1"/>
    <col min="15" max="15" width="11.1640625" bestFit="1" customWidth="1"/>
    <col min="16" max="16" width="12.6640625" customWidth="1"/>
    <col min="17" max="17" width="5.5" customWidth="1"/>
  </cols>
  <sheetData>
    <row r="1" spans="2:16" ht="46.5" customHeight="1">
      <c r="B1" s="21" t="s">
        <v>23</v>
      </c>
      <c r="C1" s="11"/>
    </row>
    <row r="2" spans="2:16" ht="66.75" customHeight="1">
      <c r="B2" s="11"/>
      <c r="C2" s="11"/>
    </row>
    <row r="3" spans="2:16" ht="23.25" customHeight="1" thickBot="1"/>
    <row r="4" spans="2:16" ht="20" thickTop="1" thickBot="1">
      <c r="B4" s="14"/>
      <c r="C4" s="17"/>
      <c r="D4" s="15" t="s">
        <v>7</v>
      </c>
      <c r="E4" s="15" t="s">
        <v>5</v>
      </c>
      <c r="F4" s="15" t="s">
        <v>12</v>
      </c>
      <c r="G4" s="15" t="s">
        <v>2</v>
      </c>
      <c r="H4" s="15" t="s">
        <v>13</v>
      </c>
      <c r="I4" s="15" t="s">
        <v>3</v>
      </c>
      <c r="J4" s="15" t="s">
        <v>14</v>
      </c>
      <c r="K4" s="15" t="s">
        <v>15</v>
      </c>
      <c r="L4" s="15" t="s">
        <v>1</v>
      </c>
      <c r="M4" s="15" t="s">
        <v>4</v>
      </c>
      <c r="N4" s="15" t="s">
        <v>8</v>
      </c>
      <c r="O4" s="16" t="s">
        <v>6</v>
      </c>
      <c r="P4" s="13" t="s">
        <v>18</v>
      </c>
    </row>
    <row r="5" spans="2:16" ht="21" thickTop="1">
      <c r="B5" s="290" t="s">
        <v>22</v>
      </c>
      <c r="C5" s="173">
        <f>環境!B5</f>
        <v>0</v>
      </c>
      <c r="D5" s="22">
        <f>'1月'!D15</f>
        <v>0</v>
      </c>
      <c r="E5" s="22">
        <f>'2月'!D15</f>
        <v>0</v>
      </c>
      <c r="F5" s="22">
        <f>'3月'!D15</f>
        <v>0</v>
      </c>
      <c r="G5" s="22">
        <f>'4月'!D15</f>
        <v>0</v>
      </c>
      <c r="H5" s="22">
        <f>'5月'!D15</f>
        <v>0</v>
      </c>
      <c r="I5" s="22">
        <f>'6月'!D15</f>
        <v>0</v>
      </c>
      <c r="J5" s="22">
        <f>'7月'!D15</f>
        <v>0</v>
      </c>
      <c r="K5" s="22">
        <f>'8月'!D15</f>
        <v>0</v>
      </c>
      <c r="L5" s="22">
        <f>'9月'!D15</f>
        <v>0</v>
      </c>
      <c r="M5" s="22">
        <f>'10月'!D15</f>
        <v>0</v>
      </c>
      <c r="N5" s="22">
        <f>'11月'!D15</f>
        <v>0</v>
      </c>
      <c r="O5" s="23">
        <f>'12月'!D15</f>
        <v>0</v>
      </c>
      <c r="P5" s="24">
        <f>SUM(D5:O5)</f>
        <v>0</v>
      </c>
    </row>
    <row r="6" spans="2:16" ht="20">
      <c r="B6" s="290"/>
      <c r="C6" s="174">
        <f>環境!B6</f>
        <v>0</v>
      </c>
      <c r="D6" s="25">
        <f>'1月'!D16</f>
        <v>0</v>
      </c>
      <c r="E6" s="25">
        <f>'2月'!D16</f>
        <v>0</v>
      </c>
      <c r="F6" s="25">
        <f>'3月'!D16</f>
        <v>0</v>
      </c>
      <c r="G6" s="25">
        <f>'4月'!D16</f>
        <v>0</v>
      </c>
      <c r="H6" s="25">
        <f>'5月'!D16</f>
        <v>0</v>
      </c>
      <c r="I6" s="25">
        <f>'6月'!D16</f>
        <v>0</v>
      </c>
      <c r="J6" s="25">
        <f>'7月'!D16</f>
        <v>0</v>
      </c>
      <c r="K6" s="25">
        <f>'8月'!D16</f>
        <v>0</v>
      </c>
      <c r="L6" s="25">
        <f>'9月'!D16</f>
        <v>0</v>
      </c>
      <c r="M6" s="25">
        <f>'10月'!D16</f>
        <v>0</v>
      </c>
      <c r="N6" s="25">
        <f>'11月'!D16</f>
        <v>0</v>
      </c>
      <c r="O6" s="26">
        <f>'12月'!D16</f>
        <v>0</v>
      </c>
      <c r="P6" s="27">
        <f t="shared" ref="P6:P14" si="0">SUM(D6:O6)</f>
        <v>0</v>
      </c>
    </row>
    <row r="7" spans="2:16" ht="20">
      <c r="B7" s="290"/>
      <c r="C7" s="175">
        <f>環境!B7</f>
        <v>0</v>
      </c>
      <c r="D7" s="28">
        <f>'1月'!D17</f>
        <v>0</v>
      </c>
      <c r="E7" s="28">
        <f>'2月'!D17</f>
        <v>0</v>
      </c>
      <c r="F7" s="28">
        <f>'3月'!D17</f>
        <v>0</v>
      </c>
      <c r="G7" s="28">
        <f>'4月'!D17</f>
        <v>0</v>
      </c>
      <c r="H7" s="28">
        <f>'5月'!D17</f>
        <v>0</v>
      </c>
      <c r="I7" s="28">
        <f>'6月'!D17</f>
        <v>0</v>
      </c>
      <c r="J7" s="28">
        <f>'7月'!D17</f>
        <v>0</v>
      </c>
      <c r="K7" s="28">
        <f>'8月'!D17</f>
        <v>0</v>
      </c>
      <c r="L7" s="28">
        <f>'9月'!D17</f>
        <v>0</v>
      </c>
      <c r="M7" s="28">
        <f>'10月'!D17</f>
        <v>0</v>
      </c>
      <c r="N7" s="28">
        <f>'11月'!D17</f>
        <v>0</v>
      </c>
      <c r="O7" s="29">
        <f>'12月'!D17</f>
        <v>0</v>
      </c>
      <c r="P7" s="30">
        <f t="shared" si="0"/>
        <v>0</v>
      </c>
    </row>
    <row r="8" spans="2:16" ht="20">
      <c r="B8" s="290"/>
      <c r="C8" s="174">
        <f>環境!B8</f>
        <v>0</v>
      </c>
      <c r="D8" s="31">
        <f>'1月'!D18</f>
        <v>0</v>
      </c>
      <c r="E8" s="31">
        <f>'2月'!D18</f>
        <v>0</v>
      </c>
      <c r="F8" s="31">
        <f>'3月'!D18</f>
        <v>0</v>
      </c>
      <c r="G8" s="31">
        <f>'4月'!D18</f>
        <v>0</v>
      </c>
      <c r="H8" s="31">
        <f>'5月'!D18</f>
        <v>0</v>
      </c>
      <c r="I8" s="31">
        <f>'6月'!D18</f>
        <v>0</v>
      </c>
      <c r="J8" s="31">
        <f>'7月'!D18</f>
        <v>0</v>
      </c>
      <c r="K8" s="31">
        <f>'8月'!D18</f>
        <v>0</v>
      </c>
      <c r="L8" s="31">
        <f>'9月'!D18</f>
        <v>0</v>
      </c>
      <c r="M8" s="31">
        <f>'10月'!D18</f>
        <v>0</v>
      </c>
      <c r="N8" s="31">
        <f>'11月'!D18</f>
        <v>0</v>
      </c>
      <c r="O8" s="32">
        <f>'12月'!D18</f>
        <v>0</v>
      </c>
      <c r="P8" s="33">
        <f t="shared" si="0"/>
        <v>0</v>
      </c>
    </row>
    <row r="9" spans="2:16" ht="20">
      <c r="B9" s="290"/>
      <c r="C9" s="175">
        <f>環境!B9</f>
        <v>0</v>
      </c>
      <c r="D9" s="34">
        <f>'1月'!D19</f>
        <v>0</v>
      </c>
      <c r="E9" s="34">
        <f>'2月'!D19</f>
        <v>0</v>
      </c>
      <c r="F9" s="34">
        <f>'3月'!D19</f>
        <v>0</v>
      </c>
      <c r="G9" s="34">
        <f>'4月'!D19</f>
        <v>0</v>
      </c>
      <c r="H9" s="34">
        <f>'5月'!D19</f>
        <v>0</v>
      </c>
      <c r="I9" s="34">
        <f>'6月'!D19</f>
        <v>0</v>
      </c>
      <c r="J9" s="34">
        <f>'7月'!D19</f>
        <v>0</v>
      </c>
      <c r="K9" s="34">
        <f>'8月'!D19</f>
        <v>0</v>
      </c>
      <c r="L9" s="34">
        <f>'9月'!D19</f>
        <v>0</v>
      </c>
      <c r="M9" s="34">
        <f>'10月'!D19</f>
        <v>0</v>
      </c>
      <c r="N9" s="34">
        <f>'11月'!D19</f>
        <v>0</v>
      </c>
      <c r="O9" s="35">
        <f>'12月'!D19</f>
        <v>0</v>
      </c>
      <c r="P9" s="302">
        <f t="shared" si="0"/>
        <v>0</v>
      </c>
    </row>
    <row r="10" spans="2:16" ht="20">
      <c r="B10" s="290"/>
      <c r="C10" s="174">
        <f>環境!B10</f>
        <v>0</v>
      </c>
      <c r="D10" s="37">
        <f>'1月'!D20</f>
        <v>0</v>
      </c>
      <c r="E10" s="37">
        <f>'2月'!D20</f>
        <v>0</v>
      </c>
      <c r="F10" s="37">
        <f>'3月'!D20</f>
        <v>0</v>
      </c>
      <c r="G10" s="37">
        <f>'4月'!D20</f>
        <v>0</v>
      </c>
      <c r="H10" s="37">
        <f>'5月'!D20</f>
        <v>0</v>
      </c>
      <c r="I10" s="37">
        <f>'6月'!D20</f>
        <v>0</v>
      </c>
      <c r="J10" s="37">
        <f>'7月'!D20</f>
        <v>0</v>
      </c>
      <c r="K10" s="37">
        <f>'8月'!D20</f>
        <v>0</v>
      </c>
      <c r="L10" s="37">
        <f>'9月'!D20</f>
        <v>0</v>
      </c>
      <c r="M10" s="37">
        <f>'10月'!D20</f>
        <v>0</v>
      </c>
      <c r="N10" s="37">
        <f>'11月'!D20</f>
        <v>0</v>
      </c>
      <c r="O10" s="38">
        <f>'12月'!D20</f>
        <v>0</v>
      </c>
      <c r="P10" s="39">
        <f t="shared" si="0"/>
        <v>0</v>
      </c>
    </row>
    <row r="11" spans="2:16" ht="20">
      <c r="B11" s="290"/>
      <c r="C11" s="175">
        <f>環境!B11</f>
        <v>0</v>
      </c>
      <c r="D11" s="34">
        <f>'1月'!D21</f>
        <v>0</v>
      </c>
      <c r="E11" s="34">
        <f>'2月'!D21</f>
        <v>0</v>
      </c>
      <c r="F11" s="34">
        <f>'3月'!D21</f>
        <v>0</v>
      </c>
      <c r="G11" s="34">
        <f>'4月'!D21</f>
        <v>0</v>
      </c>
      <c r="H11" s="34">
        <f>'5月'!D21</f>
        <v>0</v>
      </c>
      <c r="I11" s="34">
        <f>'6月'!D21</f>
        <v>0</v>
      </c>
      <c r="J11" s="34">
        <f>'7月'!D21</f>
        <v>0</v>
      </c>
      <c r="K11" s="34">
        <f>'8月'!D21</f>
        <v>0</v>
      </c>
      <c r="L11" s="34">
        <f>'9月'!D21</f>
        <v>0</v>
      </c>
      <c r="M11" s="34">
        <f>'10月'!D21</f>
        <v>0</v>
      </c>
      <c r="N11" s="34">
        <f>'11月'!D21</f>
        <v>0</v>
      </c>
      <c r="O11" s="35">
        <f>'12月'!D21</f>
        <v>0</v>
      </c>
      <c r="P11" s="36">
        <f t="shared" si="0"/>
        <v>0</v>
      </c>
    </row>
    <row r="12" spans="2:16" ht="20">
      <c r="B12" s="290"/>
      <c r="C12" s="174">
        <f>環境!B12</f>
        <v>0</v>
      </c>
      <c r="D12" s="37">
        <f>'1月'!D22</f>
        <v>0</v>
      </c>
      <c r="E12" s="37">
        <f>'2月'!D22</f>
        <v>0</v>
      </c>
      <c r="F12" s="37">
        <f>'3月'!D22</f>
        <v>0</v>
      </c>
      <c r="G12" s="37">
        <f>'4月'!D22</f>
        <v>0</v>
      </c>
      <c r="H12" s="37">
        <f>'5月'!D22</f>
        <v>0</v>
      </c>
      <c r="I12" s="37">
        <f>'6月'!D22</f>
        <v>0</v>
      </c>
      <c r="J12" s="37">
        <f>'7月'!D22</f>
        <v>0</v>
      </c>
      <c r="K12" s="37">
        <f>'8月'!D22</f>
        <v>0</v>
      </c>
      <c r="L12" s="37">
        <f>'9月'!D22</f>
        <v>0</v>
      </c>
      <c r="M12" s="37">
        <f>'10月'!D22</f>
        <v>0</v>
      </c>
      <c r="N12" s="37">
        <f>'11月'!D22</f>
        <v>0</v>
      </c>
      <c r="O12" s="38">
        <f>'12月'!D22</f>
        <v>0</v>
      </c>
      <c r="P12" s="39">
        <f t="shared" si="0"/>
        <v>0</v>
      </c>
    </row>
    <row r="13" spans="2:16" ht="20">
      <c r="B13" s="290"/>
      <c r="C13" s="175">
        <f>環境!B13</f>
        <v>0</v>
      </c>
      <c r="D13" s="34">
        <f>'1月'!D23</f>
        <v>0</v>
      </c>
      <c r="E13" s="34">
        <f>'2月'!D23</f>
        <v>0</v>
      </c>
      <c r="F13" s="34">
        <f>'3月'!D23</f>
        <v>0</v>
      </c>
      <c r="G13" s="34">
        <f>'4月'!D23</f>
        <v>0</v>
      </c>
      <c r="H13" s="34">
        <f>'5月'!D23</f>
        <v>0</v>
      </c>
      <c r="I13" s="34">
        <f>'6月'!D23</f>
        <v>0</v>
      </c>
      <c r="J13" s="34">
        <f>'7月'!D23</f>
        <v>0</v>
      </c>
      <c r="K13" s="34">
        <f>'8月'!D23</f>
        <v>0</v>
      </c>
      <c r="L13" s="34">
        <f>'9月'!D23</f>
        <v>0</v>
      </c>
      <c r="M13" s="34">
        <f>'10月'!D23</f>
        <v>0</v>
      </c>
      <c r="N13" s="34">
        <f>'11月'!D23</f>
        <v>0</v>
      </c>
      <c r="O13" s="35">
        <f>'12月'!D23</f>
        <v>0</v>
      </c>
      <c r="P13" s="36">
        <f t="shared" si="0"/>
        <v>0</v>
      </c>
    </row>
    <row r="14" spans="2:16" ht="21" thickBot="1">
      <c r="B14" s="290"/>
      <c r="C14" s="174">
        <f>環境!B14</f>
        <v>0</v>
      </c>
      <c r="D14" s="37">
        <f>'1月'!D24</f>
        <v>0</v>
      </c>
      <c r="E14" s="37">
        <f>'2月'!D24</f>
        <v>0</v>
      </c>
      <c r="F14" s="37">
        <f>'3月'!D24</f>
        <v>0</v>
      </c>
      <c r="G14" s="37">
        <f>'4月'!D24</f>
        <v>0</v>
      </c>
      <c r="H14" s="37">
        <f>'5月'!D24</f>
        <v>0</v>
      </c>
      <c r="I14" s="37">
        <f>'6月'!D24</f>
        <v>0</v>
      </c>
      <c r="J14" s="37">
        <f>'7月'!D24</f>
        <v>0</v>
      </c>
      <c r="K14" s="37">
        <f>'8月'!D24</f>
        <v>0</v>
      </c>
      <c r="L14" s="37">
        <f>'9月'!D24</f>
        <v>0</v>
      </c>
      <c r="M14" s="37">
        <f>'10月'!D24</f>
        <v>0</v>
      </c>
      <c r="N14" s="37">
        <f>'11月'!D24</f>
        <v>0</v>
      </c>
      <c r="O14" s="38">
        <f>'12月'!D24</f>
        <v>0</v>
      </c>
      <c r="P14" s="39">
        <f t="shared" si="0"/>
        <v>0</v>
      </c>
    </row>
    <row r="15" spans="2:16" ht="22" thickTop="1" thickBot="1">
      <c r="B15" s="291"/>
      <c r="C15" s="176" t="s">
        <v>27</v>
      </c>
      <c r="D15" s="40">
        <f>SUM(D5:D14)</f>
        <v>0</v>
      </c>
      <c r="E15" s="40">
        <f t="shared" ref="E15:P15" si="1">SUM(E5:E14)</f>
        <v>0</v>
      </c>
      <c r="F15" s="40">
        <f t="shared" si="1"/>
        <v>0</v>
      </c>
      <c r="G15" s="40">
        <f t="shared" si="1"/>
        <v>0</v>
      </c>
      <c r="H15" s="40">
        <f t="shared" si="1"/>
        <v>0</v>
      </c>
      <c r="I15" s="40">
        <f t="shared" si="1"/>
        <v>0</v>
      </c>
      <c r="J15" s="40">
        <f t="shared" si="1"/>
        <v>0</v>
      </c>
      <c r="K15" s="40">
        <f t="shared" si="1"/>
        <v>0</v>
      </c>
      <c r="L15" s="40">
        <f t="shared" si="1"/>
        <v>0</v>
      </c>
      <c r="M15" s="40">
        <f t="shared" si="1"/>
        <v>0</v>
      </c>
      <c r="N15" s="40">
        <f t="shared" si="1"/>
        <v>0</v>
      </c>
      <c r="O15" s="235">
        <f t="shared" si="1"/>
        <v>0</v>
      </c>
      <c r="P15" s="239">
        <f t="shared" si="1"/>
        <v>0</v>
      </c>
    </row>
    <row r="16" spans="2:16" ht="21" thickTop="1">
      <c r="B16" s="292" t="s">
        <v>25</v>
      </c>
      <c r="C16" s="173" t="str">
        <f>環境!D5</f>
        <v>所得税</v>
      </c>
      <c r="D16" s="41">
        <f>'1月'!F15</f>
        <v>0</v>
      </c>
      <c r="E16" s="41">
        <f>'2月'!F15</f>
        <v>0</v>
      </c>
      <c r="F16" s="41">
        <f>'3月'!F15</f>
        <v>0</v>
      </c>
      <c r="G16" s="41">
        <f>'4月'!F15</f>
        <v>0</v>
      </c>
      <c r="H16" s="41">
        <f>'5月'!F15</f>
        <v>0</v>
      </c>
      <c r="I16" s="41">
        <f>'6月'!F15</f>
        <v>0</v>
      </c>
      <c r="J16" s="41">
        <f>'7月'!F15</f>
        <v>0</v>
      </c>
      <c r="K16" s="41">
        <f>'8月'!F15</f>
        <v>0</v>
      </c>
      <c r="L16" s="41">
        <f>'9月'!F15</f>
        <v>0</v>
      </c>
      <c r="M16" s="41">
        <f>'10月'!F15</f>
        <v>0</v>
      </c>
      <c r="N16" s="41">
        <f>'11月'!F15</f>
        <v>0</v>
      </c>
      <c r="O16" s="42">
        <f>'12月'!F15</f>
        <v>0</v>
      </c>
      <c r="P16" s="43">
        <f>SUM(D16:O16)</f>
        <v>0</v>
      </c>
    </row>
    <row r="17" spans="2:16" ht="20">
      <c r="B17" s="293"/>
      <c r="C17" s="177" t="str">
        <f>環境!D6</f>
        <v>住民税</v>
      </c>
      <c r="D17" s="44">
        <f>'1月'!F16</f>
        <v>0</v>
      </c>
      <c r="E17" s="44">
        <f>'2月'!F16</f>
        <v>0</v>
      </c>
      <c r="F17" s="44">
        <f>'3月'!F16</f>
        <v>0</v>
      </c>
      <c r="G17" s="44">
        <f>'4月'!F16</f>
        <v>0</v>
      </c>
      <c r="H17" s="44">
        <f>'5月'!F16</f>
        <v>0</v>
      </c>
      <c r="I17" s="44">
        <f>'6月'!F16</f>
        <v>0</v>
      </c>
      <c r="J17" s="44">
        <f>'7月'!F16</f>
        <v>0</v>
      </c>
      <c r="K17" s="44">
        <f>'8月'!F16</f>
        <v>0</v>
      </c>
      <c r="L17" s="44">
        <f>'9月'!F16</f>
        <v>0</v>
      </c>
      <c r="M17" s="44">
        <f>'10月'!F16</f>
        <v>0</v>
      </c>
      <c r="N17" s="44">
        <f>'11月'!F16</f>
        <v>0</v>
      </c>
      <c r="O17" s="45">
        <f>'12月'!F16</f>
        <v>0</v>
      </c>
      <c r="P17" s="46">
        <f t="shared" ref="P17:P25" si="2">SUM(D17:O17)</f>
        <v>0</v>
      </c>
    </row>
    <row r="18" spans="2:16" ht="20">
      <c r="B18" s="293"/>
      <c r="C18" s="178" t="str">
        <f>環境!D7</f>
        <v>健康保険</v>
      </c>
      <c r="D18" s="34">
        <f>'1月'!F17</f>
        <v>0</v>
      </c>
      <c r="E18" s="34">
        <f>'2月'!F17</f>
        <v>0</v>
      </c>
      <c r="F18" s="34">
        <f>'3月'!F17</f>
        <v>0</v>
      </c>
      <c r="G18" s="34">
        <f>'4月'!F17</f>
        <v>0</v>
      </c>
      <c r="H18" s="34">
        <f>'5月'!F17</f>
        <v>0</v>
      </c>
      <c r="I18" s="34">
        <f>'6月'!F17</f>
        <v>0</v>
      </c>
      <c r="J18" s="34">
        <f>'7月'!F17</f>
        <v>0</v>
      </c>
      <c r="K18" s="34">
        <f>'8月'!F17</f>
        <v>0</v>
      </c>
      <c r="L18" s="34">
        <f>'9月'!F17</f>
        <v>0</v>
      </c>
      <c r="M18" s="34">
        <f>'10月'!F17</f>
        <v>0</v>
      </c>
      <c r="N18" s="34">
        <f>'11月'!F17</f>
        <v>0</v>
      </c>
      <c r="O18" s="35">
        <f>'12月'!F17</f>
        <v>0</v>
      </c>
      <c r="P18" s="36">
        <f t="shared" si="2"/>
        <v>0</v>
      </c>
    </row>
    <row r="19" spans="2:16" ht="20">
      <c r="B19" s="293"/>
      <c r="C19" s="177" t="str">
        <f>環境!D8</f>
        <v>介護保険</v>
      </c>
      <c r="D19" s="44">
        <f>'1月'!F18</f>
        <v>0</v>
      </c>
      <c r="E19" s="44">
        <f>'2月'!F18</f>
        <v>0</v>
      </c>
      <c r="F19" s="44">
        <f>'3月'!F18</f>
        <v>0</v>
      </c>
      <c r="G19" s="44">
        <f>'4月'!F18</f>
        <v>0</v>
      </c>
      <c r="H19" s="44">
        <f>'5月'!F18</f>
        <v>0</v>
      </c>
      <c r="I19" s="44">
        <f>'6月'!F18</f>
        <v>0</v>
      </c>
      <c r="J19" s="44">
        <f>'7月'!F18</f>
        <v>0</v>
      </c>
      <c r="K19" s="44">
        <f>'8月'!F18</f>
        <v>0</v>
      </c>
      <c r="L19" s="44">
        <f>'9月'!F18</f>
        <v>0</v>
      </c>
      <c r="M19" s="44">
        <f>'10月'!F18</f>
        <v>0</v>
      </c>
      <c r="N19" s="44">
        <f>'11月'!F18</f>
        <v>0</v>
      </c>
      <c r="O19" s="45">
        <f>'12月'!F18</f>
        <v>0</v>
      </c>
      <c r="P19" s="46">
        <f t="shared" si="2"/>
        <v>0</v>
      </c>
    </row>
    <row r="20" spans="2:16" ht="20">
      <c r="B20" s="293"/>
      <c r="C20" s="178" t="str">
        <f>環境!D9</f>
        <v>厚生年金</v>
      </c>
      <c r="D20" s="34">
        <f>'1月'!F19</f>
        <v>0</v>
      </c>
      <c r="E20" s="34">
        <f>'2月'!F19</f>
        <v>0</v>
      </c>
      <c r="F20" s="34">
        <f>'3月'!F19</f>
        <v>0</v>
      </c>
      <c r="G20" s="34">
        <f>'4月'!F19</f>
        <v>0</v>
      </c>
      <c r="H20" s="34">
        <f>'5月'!F19</f>
        <v>0</v>
      </c>
      <c r="I20" s="34">
        <f>'6月'!F19</f>
        <v>0</v>
      </c>
      <c r="J20" s="34">
        <f>'7月'!F19</f>
        <v>0</v>
      </c>
      <c r="K20" s="34">
        <f>'8月'!F19</f>
        <v>0</v>
      </c>
      <c r="L20" s="34">
        <f>'9月'!F19</f>
        <v>0</v>
      </c>
      <c r="M20" s="34">
        <f>'10月'!F19</f>
        <v>0</v>
      </c>
      <c r="N20" s="34">
        <f>'11月'!F19</f>
        <v>0</v>
      </c>
      <c r="O20" s="35">
        <f>'12月'!F19</f>
        <v>0</v>
      </c>
      <c r="P20" s="302">
        <f t="shared" si="2"/>
        <v>0</v>
      </c>
    </row>
    <row r="21" spans="2:16" ht="20">
      <c r="B21" s="293"/>
      <c r="C21" s="177">
        <f>環境!D10</f>
        <v>0</v>
      </c>
      <c r="D21" s="44">
        <f>'1月'!F20</f>
        <v>0</v>
      </c>
      <c r="E21" s="44">
        <f>'2月'!F20</f>
        <v>0</v>
      </c>
      <c r="F21" s="44">
        <f>'3月'!F20</f>
        <v>0</v>
      </c>
      <c r="G21" s="44">
        <f>'4月'!F20</f>
        <v>0</v>
      </c>
      <c r="H21" s="44">
        <f>'5月'!F20</f>
        <v>0</v>
      </c>
      <c r="I21" s="44">
        <f>'6月'!F20</f>
        <v>0</v>
      </c>
      <c r="J21" s="44">
        <f>'7月'!F20</f>
        <v>0</v>
      </c>
      <c r="K21" s="44">
        <f>'8月'!F20</f>
        <v>0</v>
      </c>
      <c r="L21" s="44">
        <f>'9月'!F20</f>
        <v>0</v>
      </c>
      <c r="M21" s="44">
        <f>'10月'!F20</f>
        <v>0</v>
      </c>
      <c r="N21" s="44">
        <f>'11月'!F20</f>
        <v>0</v>
      </c>
      <c r="O21" s="45">
        <f>'12月'!F20</f>
        <v>0</v>
      </c>
      <c r="P21" s="46">
        <f t="shared" si="2"/>
        <v>0</v>
      </c>
    </row>
    <row r="22" spans="2:16" ht="20">
      <c r="B22" s="293"/>
      <c r="C22" s="178">
        <f>環境!D11</f>
        <v>0</v>
      </c>
      <c r="D22" s="34">
        <f>'1月'!F21</f>
        <v>0</v>
      </c>
      <c r="E22" s="34">
        <f>'2月'!F21</f>
        <v>0</v>
      </c>
      <c r="F22" s="34">
        <f>'3月'!F21</f>
        <v>0</v>
      </c>
      <c r="G22" s="34">
        <f>'4月'!F21</f>
        <v>0</v>
      </c>
      <c r="H22" s="34">
        <f>'5月'!F21</f>
        <v>0</v>
      </c>
      <c r="I22" s="34">
        <f>'6月'!F21</f>
        <v>0</v>
      </c>
      <c r="J22" s="34">
        <f>'7月'!F21</f>
        <v>0</v>
      </c>
      <c r="K22" s="34">
        <f>'8月'!F21</f>
        <v>0</v>
      </c>
      <c r="L22" s="34">
        <f>'9月'!F21</f>
        <v>0</v>
      </c>
      <c r="M22" s="34">
        <f>'10月'!F21</f>
        <v>0</v>
      </c>
      <c r="N22" s="34">
        <f>'11月'!F21</f>
        <v>0</v>
      </c>
      <c r="O22" s="35">
        <f>'12月'!F21</f>
        <v>0</v>
      </c>
      <c r="P22" s="36">
        <f t="shared" si="2"/>
        <v>0</v>
      </c>
    </row>
    <row r="23" spans="2:16" ht="20">
      <c r="B23" s="293"/>
      <c r="C23" s="177">
        <f>環境!D12</f>
        <v>0</v>
      </c>
      <c r="D23" s="44">
        <f>'1月'!F22</f>
        <v>0</v>
      </c>
      <c r="E23" s="44">
        <f>'2月'!F22</f>
        <v>0</v>
      </c>
      <c r="F23" s="44">
        <f>'3月'!F22</f>
        <v>0</v>
      </c>
      <c r="G23" s="44">
        <f>'4月'!F22</f>
        <v>0</v>
      </c>
      <c r="H23" s="44">
        <f>'5月'!F22</f>
        <v>0</v>
      </c>
      <c r="I23" s="44">
        <f>'6月'!F22</f>
        <v>0</v>
      </c>
      <c r="J23" s="44">
        <f>'7月'!F22</f>
        <v>0</v>
      </c>
      <c r="K23" s="44">
        <f>'8月'!F22</f>
        <v>0</v>
      </c>
      <c r="L23" s="44">
        <f>'9月'!F22</f>
        <v>0</v>
      </c>
      <c r="M23" s="44">
        <f>'10月'!F22</f>
        <v>0</v>
      </c>
      <c r="N23" s="44">
        <f>'11月'!F22</f>
        <v>0</v>
      </c>
      <c r="O23" s="45">
        <f>'12月'!F22</f>
        <v>0</v>
      </c>
      <c r="P23" s="46">
        <f t="shared" si="2"/>
        <v>0</v>
      </c>
    </row>
    <row r="24" spans="2:16" ht="20">
      <c r="B24" s="293"/>
      <c r="C24" s="178">
        <f>環境!D13</f>
        <v>0</v>
      </c>
      <c r="D24" s="34">
        <f>'1月'!F23</f>
        <v>0</v>
      </c>
      <c r="E24" s="34">
        <f>'2月'!F23</f>
        <v>0</v>
      </c>
      <c r="F24" s="34">
        <f>'3月'!F23</f>
        <v>0</v>
      </c>
      <c r="G24" s="34">
        <f>'4月'!F23</f>
        <v>0</v>
      </c>
      <c r="H24" s="34">
        <f>'5月'!F23</f>
        <v>0</v>
      </c>
      <c r="I24" s="34">
        <f>'6月'!F23</f>
        <v>0</v>
      </c>
      <c r="J24" s="34">
        <f>'7月'!F23</f>
        <v>0</v>
      </c>
      <c r="K24" s="34">
        <f>'8月'!F23</f>
        <v>0</v>
      </c>
      <c r="L24" s="34">
        <f>'9月'!F23</f>
        <v>0</v>
      </c>
      <c r="M24" s="34">
        <f>'10月'!F23</f>
        <v>0</v>
      </c>
      <c r="N24" s="34">
        <f>'11月'!F23</f>
        <v>0</v>
      </c>
      <c r="O24" s="35">
        <f>'12月'!F23</f>
        <v>0</v>
      </c>
      <c r="P24" s="36">
        <f t="shared" si="2"/>
        <v>0</v>
      </c>
    </row>
    <row r="25" spans="2:16" ht="21" thickBot="1">
      <c r="B25" s="293"/>
      <c r="C25" s="177">
        <f>環境!D14</f>
        <v>0</v>
      </c>
      <c r="D25" s="44">
        <f>'1月'!F24</f>
        <v>0</v>
      </c>
      <c r="E25" s="44">
        <f>'2月'!F24</f>
        <v>0</v>
      </c>
      <c r="F25" s="44">
        <f>'3月'!F24</f>
        <v>0</v>
      </c>
      <c r="G25" s="44">
        <f>'4月'!F24</f>
        <v>0</v>
      </c>
      <c r="H25" s="44">
        <f>'5月'!F24</f>
        <v>0</v>
      </c>
      <c r="I25" s="44">
        <f>'6月'!F24</f>
        <v>0</v>
      </c>
      <c r="J25" s="44">
        <f>'7月'!F24</f>
        <v>0</v>
      </c>
      <c r="K25" s="44">
        <f>'8月'!F24</f>
        <v>0</v>
      </c>
      <c r="L25" s="44">
        <f>'9月'!F24</f>
        <v>0</v>
      </c>
      <c r="M25" s="44">
        <f>'10月'!F24</f>
        <v>0</v>
      </c>
      <c r="N25" s="44">
        <f>'11月'!F24</f>
        <v>0</v>
      </c>
      <c r="O25" s="45">
        <f>'12月'!F24</f>
        <v>0</v>
      </c>
      <c r="P25" s="46">
        <f t="shared" si="2"/>
        <v>0</v>
      </c>
    </row>
    <row r="26" spans="2:16" ht="22" thickTop="1" thickBot="1">
      <c r="B26" s="294"/>
      <c r="C26" s="179" t="s">
        <v>26</v>
      </c>
      <c r="D26" s="47">
        <f>SUM(D16:D25)</f>
        <v>0</v>
      </c>
      <c r="E26" s="47">
        <f>SUM(D16:D25)</f>
        <v>0</v>
      </c>
      <c r="F26" s="47">
        <f>SUM(D16:D25)</f>
        <v>0</v>
      </c>
      <c r="G26" s="47">
        <f>SUM(D16:D25)</f>
        <v>0</v>
      </c>
      <c r="H26" s="47">
        <f>SUM(D16:D25)</f>
        <v>0</v>
      </c>
      <c r="I26" s="47">
        <f>SUM(D16:D25)</f>
        <v>0</v>
      </c>
      <c r="J26" s="47">
        <f>SUM(D16:D25)</f>
        <v>0</v>
      </c>
      <c r="K26" s="47">
        <f>SUM(D16:D25)</f>
        <v>0</v>
      </c>
      <c r="L26" s="47">
        <f>SUM(D16:D25)</f>
        <v>0</v>
      </c>
      <c r="M26" s="47">
        <f>SUM(D16:D25)</f>
        <v>0</v>
      </c>
      <c r="N26" s="47">
        <f>SUM(D16:D25)</f>
        <v>0</v>
      </c>
      <c r="O26" s="48">
        <f>SUM(D16:D25)</f>
        <v>0</v>
      </c>
      <c r="P26" s="49">
        <f>SUM(P16:P25)</f>
        <v>0</v>
      </c>
    </row>
    <row r="27" spans="2:16" ht="21" thickTop="1">
      <c r="B27" s="295" t="s">
        <v>0</v>
      </c>
      <c r="C27" s="180">
        <f>環境!F5</f>
        <v>0</v>
      </c>
      <c r="D27" s="50">
        <f>'1月'!H15</f>
        <v>0</v>
      </c>
      <c r="E27" s="50">
        <f>'2月'!H15</f>
        <v>0</v>
      </c>
      <c r="F27" s="50">
        <f>'3月'!H15</f>
        <v>0</v>
      </c>
      <c r="G27" s="50">
        <f>'4月'!H15</f>
        <v>0</v>
      </c>
      <c r="H27" s="50">
        <f>'5月'!H15</f>
        <v>0</v>
      </c>
      <c r="I27" s="50">
        <f>'6月'!H15</f>
        <v>0</v>
      </c>
      <c r="J27" s="50">
        <f>'7月'!H15</f>
        <v>0</v>
      </c>
      <c r="K27" s="50">
        <f>'8月'!H15</f>
        <v>0</v>
      </c>
      <c r="L27" s="50">
        <f>'9月'!H15</f>
        <v>0</v>
      </c>
      <c r="M27" s="50">
        <f>'10月'!H15</f>
        <v>0</v>
      </c>
      <c r="N27" s="50">
        <f>'11月'!H15</f>
        <v>0</v>
      </c>
      <c r="O27" s="51">
        <f>'12月'!H15</f>
        <v>0</v>
      </c>
      <c r="P27" s="52">
        <f>SUM(D27:O27)</f>
        <v>0</v>
      </c>
    </row>
    <row r="28" spans="2:16" ht="20">
      <c r="B28" s="296"/>
      <c r="C28" s="181">
        <f>環境!F6</f>
        <v>0</v>
      </c>
      <c r="D28" s="53">
        <f>'1月'!H16</f>
        <v>0</v>
      </c>
      <c r="E28" s="53">
        <f>'2月'!H16</f>
        <v>0</v>
      </c>
      <c r="F28" s="53">
        <f>'3月'!H16</f>
        <v>0</v>
      </c>
      <c r="G28" s="53">
        <f>'4月'!H16</f>
        <v>0</v>
      </c>
      <c r="H28" s="53">
        <f>'5月'!H16</f>
        <v>0</v>
      </c>
      <c r="I28" s="53">
        <f>'6月'!H16</f>
        <v>0</v>
      </c>
      <c r="J28" s="53">
        <f>'7月'!H16</f>
        <v>0</v>
      </c>
      <c r="K28" s="53">
        <f>'8月'!H16</f>
        <v>0</v>
      </c>
      <c r="L28" s="53">
        <f>'9月'!H16</f>
        <v>0</v>
      </c>
      <c r="M28" s="53">
        <f>'10月'!H16</f>
        <v>0</v>
      </c>
      <c r="N28" s="53">
        <f>'11月'!H16</f>
        <v>0</v>
      </c>
      <c r="O28" s="54">
        <f>'12月'!H16</f>
        <v>0</v>
      </c>
      <c r="P28" s="55">
        <f t="shared" ref="P28:P36" si="3">SUM(D28:O28)</f>
        <v>0</v>
      </c>
    </row>
    <row r="29" spans="2:16" ht="20">
      <c r="B29" s="296"/>
      <c r="C29" s="182">
        <f>環境!F7</f>
        <v>0</v>
      </c>
      <c r="D29" s="34">
        <f>'1月'!H17</f>
        <v>0</v>
      </c>
      <c r="E29" s="34">
        <f>'2月'!H17</f>
        <v>0</v>
      </c>
      <c r="F29" s="34">
        <f>'3月'!H17</f>
        <v>0</v>
      </c>
      <c r="G29" s="34">
        <f>'4月'!H17</f>
        <v>0</v>
      </c>
      <c r="H29" s="34">
        <f>'5月'!H17</f>
        <v>0</v>
      </c>
      <c r="I29" s="34">
        <f>'6月'!H17</f>
        <v>0</v>
      </c>
      <c r="J29" s="34">
        <f>'7月'!H17</f>
        <v>0</v>
      </c>
      <c r="K29" s="34">
        <f>'8月'!H17</f>
        <v>0</v>
      </c>
      <c r="L29" s="34">
        <f>'9月'!H17</f>
        <v>0</v>
      </c>
      <c r="M29" s="34">
        <f>'10月'!H17</f>
        <v>0</v>
      </c>
      <c r="N29" s="34">
        <f>'11月'!H17</f>
        <v>0</v>
      </c>
      <c r="O29" s="35">
        <f>'12月'!H17</f>
        <v>0</v>
      </c>
      <c r="P29" s="302">
        <f t="shared" si="3"/>
        <v>0</v>
      </c>
    </row>
    <row r="30" spans="2:16" ht="20">
      <c r="B30" s="296"/>
      <c r="C30" s="183">
        <f>環境!F8</f>
        <v>0</v>
      </c>
      <c r="D30" s="37">
        <f>'1月'!H18</f>
        <v>0</v>
      </c>
      <c r="E30" s="37">
        <f>'2月'!H18</f>
        <v>0</v>
      </c>
      <c r="F30" s="37">
        <f>'3月'!H18</f>
        <v>0</v>
      </c>
      <c r="G30" s="37">
        <f>'4月'!H18</f>
        <v>0</v>
      </c>
      <c r="H30" s="37">
        <f>'5月'!H18</f>
        <v>0</v>
      </c>
      <c r="I30" s="37">
        <f>'6月'!H18</f>
        <v>0</v>
      </c>
      <c r="J30" s="37">
        <f>'7月'!H18</f>
        <v>0</v>
      </c>
      <c r="K30" s="37">
        <f>'8月'!H18</f>
        <v>0</v>
      </c>
      <c r="L30" s="37">
        <f>'9月'!H18</f>
        <v>0</v>
      </c>
      <c r="M30" s="37">
        <f>'10月'!H18</f>
        <v>0</v>
      </c>
      <c r="N30" s="37">
        <f>'11月'!H18</f>
        <v>0</v>
      </c>
      <c r="O30" s="38">
        <f>'12月'!H18</f>
        <v>0</v>
      </c>
      <c r="P30" s="39">
        <f t="shared" si="3"/>
        <v>0</v>
      </c>
    </row>
    <row r="31" spans="2:16" ht="20">
      <c r="B31" s="296"/>
      <c r="C31" s="182">
        <f>環境!F9</f>
        <v>0</v>
      </c>
      <c r="D31" s="34">
        <f>'1月'!H19</f>
        <v>0</v>
      </c>
      <c r="E31" s="34">
        <f>'2月'!H19</f>
        <v>0</v>
      </c>
      <c r="F31" s="34">
        <f>'3月'!H19</f>
        <v>0</v>
      </c>
      <c r="G31" s="34">
        <f>'4月'!H19</f>
        <v>0</v>
      </c>
      <c r="H31" s="34">
        <f>'5月'!H19</f>
        <v>0</v>
      </c>
      <c r="I31" s="34">
        <f>'6月'!H19</f>
        <v>0</v>
      </c>
      <c r="J31" s="34">
        <f>'7月'!H19</f>
        <v>0</v>
      </c>
      <c r="K31" s="34">
        <f>'8月'!H19</f>
        <v>0</v>
      </c>
      <c r="L31" s="34">
        <f>'9月'!H19</f>
        <v>0</v>
      </c>
      <c r="M31" s="34">
        <f>'10月'!H19</f>
        <v>0</v>
      </c>
      <c r="N31" s="34">
        <f>'11月'!H19</f>
        <v>0</v>
      </c>
      <c r="O31" s="35">
        <f>'12月'!H19</f>
        <v>0</v>
      </c>
      <c r="P31" s="36">
        <f t="shared" si="3"/>
        <v>0</v>
      </c>
    </row>
    <row r="32" spans="2:16" ht="20">
      <c r="B32" s="296"/>
      <c r="C32" s="183">
        <f>環境!F10</f>
        <v>0</v>
      </c>
      <c r="D32" s="37">
        <f>'1月'!H20</f>
        <v>0</v>
      </c>
      <c r="E32" s="37">
        <f>'2月'!H20</f>
        <v>0</v>
      </c>
      <c r="F32" s="37">
        <f>'3月'!H20</f>
        <v>0</v>
      </c>
      <c r="G32" s="37">
        <f>'4月'!H20</f>
        <v>0</v>
      </c>
      <c r="H32" s="37">
        <f>'5月'!H20</f>
        <v>0</v>
      </c>
      <c r="I32" s="37">
        <f>'6月'!H20</f>
        <v>0</v>
      </c>
      <c r="J32" s="37">
        <f>'7月'!H20</f>
        <v>0</v>
      </c>
      <c r="K32" s="37">
        <f>'8月'!H20</f>
        <v>0</v>
      </c>
      <c r="L32" s="37">
        <f>'9月'!H20</f>
        <v>0</v>
      </c>
      <c r="M32" s="37">
        <f>'10月'!H20</f>
        <v>0</v>
      </c>
      <c r="N32" s="37">
        <f>'11月'!H20</f>
        <v>0</v>
      </c>
      <c r="O32" s="38">
        <f>'12月'!H20</f>
        <v>0</v>
      </c>
      <c r="P32" s="39">
        <f t="shared" si="3"/>
        <v>0</v>
      </c>
    </row>
    <row r="33" spans="2:16" ht="20">
      <c r="B33" s="296"/>
      <c r="C33" s="182">
        <f>環境!F11</f>
        <v>0</v>
      </c>
      <c r="D33" s="34">
        <f>'1月'!H21</f>
        <v>0</v>
      </c>
      <c r="E33" s="34">
        <f>'2月'!H21</f>
        <v>0</v>
      </c>
      <c r="F33" s="34">
        <f>'3月'!H21</f>
        <v>0</v>
      </c>
      <c r="G33" s="34">
        <f>'4月'!H21</f>
        <v>0</v>
      </c>
      <c r="H33" s="34">
        <f>'5月'!H21</f>
        <v>0</v>
      </c>
      <c r="I33" s="34">
        <f>'6月'!H21</f>
        <v>0</v>
      </c>
      <c r="J33" s="34">
        <f>'7月'!H21</f>
        <v>0</v>
      </c>
      <c r="K33" s="34">
        <f>'8月'!H21</f>
        <v>0</v>
      </c>
      <c r="L33" s="34">
        <f>'9月'!H21</f>
        <v>0</v>
      </c>
      <c r="M33" s="34">
        <f>'10月'!H21</f>
        <v>0</v>
      </c>
      <c r="N33" s="34">
        <f>'11月'!H21</f>
        <v>0</v>
      </c>
      <c r="O33" s="35">
        <f>'12月'!H21</f>
        <v>0</v>
      </c>
      <c r="P33" s="36">
        <f t="shared" si="3"/>
        <v>0</v>
      </c>
    </row>
    <row r="34" spans="2:16" ht="20">
      <c r="B34" s="296"/>
      <c r="C34" s="183">
        <f>環境!F12</f>
        <v>0</v>
      </c>
      <c r="D34" s="37">
        <f>'1月'!H22</f>
        <v>0</v>
      </c>
      <c r="E34" s="37">
        <f>'2月'!H22</f>
        <v>0</v>
      </c>
      <c r="F34" s="37">
        <f>'3月'!H22</f>
        <v>0</v>
      </c>
      <c r="G34" s="37">
        <f>'4月'!H22</f>
        <v>0</v>
      </c>
      <c r="H34" s="37">
        <f>'5月'!H22</f>
        <v>0</v>
      </c>
      <c r="I34" s="37">
        <f>'6月'!H22</f>
        <v>0</v>
      </c>
      <c r="J34" s="37">
        <f>'7月'!H22</f>
        <v>0</v>
      </c>
      <c r="K34" s="37">
        <f>'8月'!H22</f>
        <v>0</v>
      </c>
      <c r="L34" s="37">
        <f>'9月'!H22</f>
        <v>0</v>
      </c>
      <c r="M34" s="37">
        <f>'10月'!H22</f>
        <v>0</v>
      </c>
      <c r="N34" s="37">
        <f>'11月'!H22</f>
        <v>0</v>
      </c>
      <c r="O34" s="38">
        <f>'12月'!H22</f>
        <v>0</v>
      </c>
      <c r="P34" s="39">
        <f t="shared" si="3"/>
        <v>0</v>
      </c>
    </row>
    <row r="35" spans="2:16" ht="20">
      <c r="B35" s="296"/>
      <c r="C35" s="182">
        <f>環境!F13</f>
        <v>0</v>
      </c>
      <c r="D35" s="34">
        <f>'1月'!H23</f>
        <v>0</v>
      </c>
      <c r="E35" s="34">
        <f>'2月'!H23</f>
        <v>0</v>
      </c>
      <c r="F35" s="34">
        <f>'3月'!H23</f>
        <v>0</v>
      </c>
      <c r="G35" s="34">
        <f>'4月'!H23</f>
        <v>0</v>
      </c>
      <c r="H35" s="34">
        <f>'5月'!H23</f>
        <v>0</v>
      </c>
      <c r="I35" s="34">
        <f>'6月'!H23</f>
        <v>0</v>
      </c>
      <c r="J35" s="34">
        <f>'7月'!H23</f>
        <v>0</v>
      </c>
      <c r="K35" s="34">
        <f>'8月'!H23</f>
        <v>0</v>
      </c>
      <c r="L35" s="34">
        <f>'9月'!H23</f>
        <v>0</v>
      </c>
      <c r="M35" s="34">
        <f>'10月'!H23</f>
        <v>0</v>
      </c>
      <c r="N35" s="34">
        <f>'11月'!H23</f>
        <v>0</v>
      </c>
      <c r="O35" s="35">
        <f>'12月'!H23</f>
        <v>0</v>
      </c>
      <c r="P35" s="36">
        <f t="shared" si="3"/>
        <v>0</v>
      </c>
    </row>
    <row r="36" spans="2:16" ht="21" thickBot="1">
      <c r="B36" s="296"/>
      <c r="C36" s="183">
        <f>環境!F14</f>
        <v>0</v>
      </c>
      <c r="D36" s="37">
        <f>'1月'!H24</f>
        <v>0</v>
      </c>
      <c r="E36" s="37">
        <f>'2月'!H24</f>
        <v>0</v>
      </c>
      <c r="F36" s="37">
        <f>'3月'!H24</f>
        <v>0</v>
      </c>
      <c r="G36" s="37">
        <f>'4月'!H24</f>
        <v>0</v>
      </c>
      <c r="H36" s="37">
        <f>'5月'!H24</f>
        <v>0</v>
      </c>
      <c r="I36" s="37">
        <f>'6月'!H24</f>
        <v>0</v>
      </c>
      <c r="J36" s="37">
        <f>'7月'!H24</f>
        <v>0</v>
      </c>
      <c r="K36" s="37">
        <f>'8月'!H24</f>
        <v>0</v>
      </c>
      <c r="L36" s="37">
        <f>'9月'!H24</f>
        <v>0</v>
      </c>
      <c r="M36" s="37">
        <f>'10月'!H24</f>
        <v>0</v>
      </c>
      <c r="N36" s="37">
        <f>'11月'!H24</f>
        <v>0</v>
      </c>
      <c r="O36" s="38">
        <f>'12月'!H24</f>
        <v>0</v>
      </c>
      <c r="P36" s="39">
        <f t="shared" si="3"/>
        <v>0</v>
      </c>
    </row>
    <row r="37" spans="2:16" ht="22" thickTop="1" thickBot="1">
      <c r="B37" s="296"/>
      <c r="C37" s="184" t="s">
        <v>24</v>
      </c>
      <c r="D37" s="56">
        <f>SUM(D27:D36)</f>
        <v>0</v>
      </c>
      <c r="E37" s="56">
        <f>SUM(D27:D36)</f>
        <v>0</v>
      </c>
      <c r="F37" s="56">
        <f>SUM(D27:D36)</f>
        <v>0</v>
      </c>
      <c r="G37" s="56">
        <f>SUM(D27:D36)</f>
        <v>0</v>
      </c>
      <c r="H37" s="56">
        <f>SUM(D27:D36)</f>
        <v>0</v>
      </c>
      <c r="I37" s="56">
        <f>SUM(D27:D36)</f>
        <v>0</v>
      </c>
      <c r="J37" s="56">
        <f>SUM(D27:D36)</f>
        <v>0</v>
      </c>
      <c r="K37" s="56">
        <f>SUM(D27:D36)</f>
        <v>0</v>
      </c>
      <c r="L37" s="56">
        <f>SUM(D27:D36)</f>
        <v>0</v>
      </c>
      <c r="M37" s="56">
        <f>SUM(D27:D36)</f>
        <v>0</v>
      </c>
      <c r="N37" s="56">
        <f>SUM(D27:D36)</f>
        <v>0</v>
      </c>
      <c r="O37" s="57">
        <f>SUM(D27:D36)</f>
        <v>0</v>
      </c>
      <c r="P37" s="58">
        <f>SUM(D37:O37)</f>
        <v>0</v>
      </c>
    </row>
    <row r="38" spans="2:16" ht="22" thickTop="1" thickBot="1">
      <c r="B38" s="185" t="s">
        <v>51</v>
      </c>
      <c r="C38" s="186" t="s">
        <v>52</v>
      </c>
      <c r="D38" s="158">
        <f>'1月'!I11</f>
        <v>0</v>
      </c>
      <c r="E38" s="158">
        <f>'2月'!I11</f>
        <v>0</v>
      </c>
      <c r="F38" s="158">
        <f>'3月'!I11</f>
        <v>0</v>
      </c>
      <c r="G38" s="158">
        <f>'4月'!I11</f>
        <v>0</v>
      </c>
      <c r="H38" s="158">
        <f>'5月'!I11</f>
        <v>0</v>
      </c>
      <c r="I38" s="158">
        <f>'6月'!I11</f>
        <v>0</v>
      </c>
      <c r="J38" s="158">
        <f>'7月'!I11</f>
        <v>0</v>
      </c>
      <c r="K38" s="158">
        <f>'8月'!I11</f>
        <v>0</v>
      </c>
      <c r="L38" s="158">
        <f>'9月'!I11</f>
        <v>0</v>
      </c>
      <c r="M38" s="158">
        <f>'10月'!I11</f>
        <v>0</v>
      </c>
      <c r="N38" s="158">
        <f>'11月'!I11</f>
        <v>0</v>
      </c>
      <c r="O38" s="159">
        <f>'12月'!I11</f>
        <v>0</v>
      </c>
      <c r="P38" s="160">
        <f>SUM(D38:O38)</f>
        <v>0</v>
      </c>
    </row>
    <row r="39" spans="2:16" ht="21" thickTop="1">
      <c r="B39" s="297" t="s">
        <v>46</v>
      </c>
      <c r="C39" s="187" t="str">
        <f>環境!H5</f>
        <v>住居費</v>
      </c>
      <c r="D39" s="22">
        <f>'1月'!L15</f>
        <v>0</v>
      </c>
      <c r="E39" s="22">
        <f>'2月'!L15</f>
        <v>0</v>
      </c>
      <c r="F39" s="22">
        <f>'3月'!L15</f>
        <v>0</v>
      </c>
      <c r="G39" s="22">
        <f>'4月'!L15</f>
        <v>0</v>
      </c>
      <c r="H39" s="22">
        <f>'5月'!L15</f>
        <v>0</v>
      </c>
      <c r="I39" s="22">
        <f>'6月'!L15</f>
        <v>0</v>
      </c>
      <c r="J39" s="22">
        <f>'7月'!L15</f>
        <v>0</v>
      </c>
      <c r="K39" s="22">
        <f>'8月'!L15</f>
        <v>0</v>
      </c>
      <c r="L39" s="22">
        <f>'9月'!L15</f>
        <v>0</v>
      </c>
      <c r="M39" s="22">
        <f>'10月'!L15</f>
        <v>0</v>
      </c>
      <c r="N39" s="22">
        <f>'11月'!L15</f>
        <v>0</v>
      </c>
      <c r="O39" s="23">
        <f>'12月'!L15</f>
        <v>0</v>
      </c>
      <c r="P39" s="24">
        <f>SUM(D39:O39)</f>
        <v>0</v>
      </c>
    </row>
    <row r="40" spans="2:16" ht="20">
      <c r="B40" s="298"/>
      <c r="C40" s="181" t="str">
        <f>環境!H6</f>
        <v>光熱費</v>
      </c>
      <c r="D40" s="25">
        <f>'1月'!L16</f>
        <v>0</v>
      </c>
      <c r="E40" s="25">
        <f>'2月'!L16</f>
        <v>0</v>
      </c>
      <c r="F40" s="25">
        <f>'3月'!L16</f>
        <v>0</v>
      </c>
      <c r="G40" s="25">
        <f>'4月'!L16</f>
        <v>0</v>
      </c>
      <c r="H40" s="25">
        <f>'5月'!L16</f>
        <v>0</v>
      </c>
      <c r="I40" s="25">
        <f>'6月'!L16</f>
        <v>0</v>
      </c>
      <c r="J40" s="25">
        <f>'7月'!L16</f>
        <v>0</v>
      </c>
      <c r="K40" s="25">
        <f>'8月'!L16</f>
        <v>0</v>
      </c>
      <c r="L40" s="25">
        <f>'9月'!L16</f>
        <v>0</v>
      </c>
      <c r="M40" s="25">
        <f>'10月'!L16</f>
        <v>0</v>
      </c>
      <c r="N40" s="25">
        <f>'11月'!L16</f>
        <v>0</v>
      </c>
      <c r="O40" s="26">
        <f>'12月'!L16</f>
        <v>0</v>
      </c>
      <c r="P40" s="27">
        <f t="shared" ref="P40:P54" si="4">SUM(D40:O40)</f>
        <v>0</v>
      </c>
    </row>
    <row r="41" spans="2:16" ht="20">
      <c r="B41" s="298"/>
      <c r="C41" s="182" t="str">
        <f>環境!H7</f>
        <v>通信費</v>
      </c>
      <c r="D41" s="28">
        <f>'1月'!L17</f>
        <v>0</v>
      </c>
      <c r="E41" s="28">
        <f>'2月'!L17</f>
        <v>0</v>
      </c>
      <c r="F41" s="28">
        <f>'3月'!L17</f>
        <v>0</v>
      </c>
      <c r="G41" s="28">
        <f>'4月'!L17</f>
        <v>0</v>
      </c>
      <c r="H41" s="28">
        <f>'5月'!L17</f>
        <v>0</v>
      </c>
      <c r="I41" s="28">
        <f>'6月'!L17</f>
        <v>0</v>
      </c>
      <c r="J41" s="28">
        <f>'7月'!L17</f>
        <v>0</v>
      </c>
      <c r="K41" s="28">
        <f>'8月'!L17</f>
        <v>0</v>
      </c>
      <c r="L41" s="28">
        <f>'9月'!L17</f>
        <v>0</v>
      </c>
      <c r="M41" s="28">
        <f>'10月'!L17</f>
        <v>0</v>
      </c>
      <c r="N41" s="28">
        <f>'11月'!L17</f>
        <v>0</v>
      </c>
      <c r="O41" s="29">
        <f>'12月'!L17</f>
        <v>0</v>
      </c>
      <c r="P41" s="30">
        <f t="shared" si="4"/>
        <v>0</v>
      </c>
    </row>
    <row r="42" spans="2:16" ht="20">
      <c r="B42" s="298"/>
      <c r="C42" s="183" t="str">
        <f>環境!H8</f>
        <v>生命保険</v>
      </c>
      <c r="D42" s="31">
        <f>'1月'!L18</f>
        <v>0</v>
      </c>
      <c r="E42" s="31">
        <f>'2月'!L18</f>
        <v>0</v>
      </c>
      <c r="F42" s="31">
        <f>'3月'!L18</f>
        <v>0</v>
      </c>
      <c r="G42" s="31">
        <f>'4月'!L18</f>
        <v>0</v>
      </c>
      <c r="H42" s="31">
        <f>'5月'!L18</f>
        <v>0</v>
      </c>
      <c r="I42" s="31">
        <f>'6月'!L18</f>
        <v>0</v>
      </c>
      <c r="J42" s="31">
        <f>'7月'!L18</f>
        <v>0</v>
      </c>
      <c r="K42" s="31">
        <f>'8月'!L18</f>
        <v>0</v>
      </c>
      <c r="L42" s="31">
        <f>'9月'!L18</f>
        <v>0</v>
      </c>
      <c r="M42" s="31">
        <f>'10月'!L18</f>
        <v>0</v>
      </c>
      <c r="N42" s="31">
        <f>'11月'!L18</f>
        <v>0</v>
      </c>
      <c r="O42" s="32">
        <f>'12月'!L18</f>
        <v>0</v>
      </c>
      <c r="P42" s="33">
        <f t="shared" si="4"/>
        <v>0</v>
      </c>
    </row>
    <row r="43" spans="2:16" ht="20">
      <c r="B43" s="298"/>
      <c r="C43" s="182">
        <f>環境!H9</f>
        <v>0</v>
      </c>
      <c r="D43" s="28">
        <f>'1月'!L19</f>
        <v>0</v>
      </c>
      <c r="E43" s="28">
        <f>'2月'!L19</f>
        <v>0</v>
      </c>
      <c r="F43" s="28">
        <f>'3月'!L19</f>
        <v>0</v>
      </c>
      <c r="G43" s="28">
        <f>'4月'!L19</f>
        <v>0</v>
      </c>
      <c r="H43" s="28">
        <f>'5月'!L19</f>
        <v>0</v>
      </c>
      <c r="I43" s="28">
        <f>'6月'!L19</f>
        <v>0</v>
      </c>
      <c r="J43" s="28">
        <f>'7月'!L19</f>
        <v>0</v>
      </c>
      <c r="K43" s="28">
        <f>'8月'!L19</f>
        <v>0</v>
      </c>
      <c r="L43" s="28">
        <f>'9月'!L19</f>
        <v>0</v>
      </c>
      <c r="M43" s="28">
        <f>'10月'!L19</f>
        <v>0</v>
      </c>
      <c r="N43" s="28">
        <f>'11月'!L19</f>
        <v>0</v>
      </c>
      <c r="O43" s="29">
        <f>'12月'!L19</f>
        <v>0</v>
      </c>
      <c r="P43" s="52">
        <f t="shared" si="4"/>
        <v>0</v>
      </c>
    </row>
    <row r="44" spans="2:16" ht="20">
      <c r="B44" s="298"/>
      <c r="C44" s="183">
        <f>環境!H10</f>
        <v>0</v>
      </c>
      <c r="D44" s="31">
        <f>'1月'!L20</f>
        <v>0</v>
      </c>
      <c r="E44" s="31">
        <f>'2月'!L20</f>
        <v>0</v>
      </c>
      <c r="F44" s="31">
        <f>'3月'!L20</f>
        <v>0</v>
      </c>
      <c r="G44" s="31">
        <f>'4月'!L20</f>
        <v>0</v>
      </c>
      <c r="H44" s="31">
        <f>'5月'!L20</f>
        <v>0</v>
      </c>
      <c r="I44" s="31">
        <f>'6月'!L20</f>
        <v>0</v>
      </c>
      <c r="J44" s="31">
        <f>'7月'!L20</f>
        <v>0</v>
      </c>
      <c r="K44" s="31">
        <f>'8月'!L20</f>
        <v>0</v>
      </c>
      <c r="L44" s="31">
        <f>'9月'!L20</f>
        <v>0</v>
      </c>
      <c r="M44" s="31">
        <f>'10月'!L20</f>
        <v>0</v>
      </c>
      <c r="N44" s="31">
        <f>'11月'!L20</f>
        <v>0</v>
      </c>
      <c r="O44" s="32">
        <f>'12月'!L20</f>
        <v>0</v>
      </c>
      <c r="P44" s="33">
        <f t="shared" si="4"/>
        <v>0</v>
      </c>
    </row>
    <row r="45" spans="2:16" ht="20">
      <c r="B45" s="298"/>
      <c r="C45" s="182">
        <f>環境!H11</f>
        <v>0</v>
      </c>
      <c r="D45" s="28">
        <f>'1月'!L21</f>
        <v>0</v>
      </c>
      <c r="E45" s="28">
        <f>'2月'!L21</f>
        <v>0</v>
      </c>
      <c r="F45" s="28">
        <f>'3月'!L21</f>
        <v>0</v>
      </c>
      <c r="G45" s="28">
        <f>'4月'!L21</f>
        <v>0</v>
      </c>
      <c r="H45" s="28">
        <f>'5月'!L21</f>
        <v>0</v>
      </c>
      <c r="I45" s="28">
        <f>'6月'!L21</f>
        <v>0</v>
      </c>
      <c r="J45" s="28">
        <f>'7月'!L21</f>
        <v>0</v>
      </c>
      <c r="K45" s="28">
        <f>'8月'!L21</f>
        <v>0</v>
      </c>
      <c r="L45" s="28">
        <f>'9月'!L21</f>
        <v>0</v>
      </c>
      <c r="M45" s="28">
        <f>'10月'!L21</f>
        <v>0</v>
      </c>
      <c r="N45" s="28">
        <f>'11月'!L21</f>
        <v>0</v>
      </c>
      <c r="O45" s="29">
        <f>'12月'!L21</f>
        <v>0</v>
      </c>
      <c r="P45" s="30">
        <f t="shared" si="4"/>
        <v>0</v>
      </c>
    </row>
    <row r="46" spans="2:16" ht="20">
      <c r="B46" s="298"/>
      <c r="C46" s="183">
        <f>環境!H12</f>
        <v>0</v>
      </c>
      <c r="D46" s="31">
        <f>'1月'!L22</f>
        <v>0</v>
      </c>
      <c r="E46" s="31">
        <f>'2月'!L22</f>
        <v>0</v>
      </c>
      <c r="F46" s="31">
        <f>'3月'!L22</f>
        <v>0</v>
      </c>
      <c r="G46" s="31">
        <f>'4月'!L22</f>
        <v>0</v>
      </c>
      <c r="H46" s="31">
        <f>'5月'!L22</f>
        <v>0</v>
      </c>
      <c r="I46" s="31">
        <f>'6月'!L22</f>
        <v>0</v>
      </c>
      <c r="J46" s="31">
        <f>'7月'!L22</f>
        <v>0</v>
      </c>
      <c r="K46" s="31">
        <f>'8月'!L22</f>
        <v>0</v>
      </c>
      <c r="L46" s="31">
        <f>'9月'!L22</f>
        <v>0</v>
      </c>
      <c r="M46" s="31">
        <f>'10月'!L22</f>
        <v>0</v>
      </c>
      <c r="N46" s="31">
        <f>'11月'!L22</f>
        <v>0</v>
      </c>
      <c r="O46" s="32">
        <f>'12月'!L22</f>
        <v>0</v>
      </c>
      <c r="P46" s="33">
        <f t="shared" si="4"/>
        <v>0</v>
      </c>
    </row>
    <row r="47" spans="2:16" ht="20">
      <c r="B47" s="298"/>
      <c r="C47" s="182">
        <f>環境!H13</f>
        <v>0</v>
      </c>
      <c r="D47" s="28">
        <f>'1月'!L23</f>
        <v>0</v>
      </c>
      <c r="E47" s="28">
        <f>'2月'!L23</f>
        <v>0</v>
      </c>
      <c r="F47" s="28">
        <f>'3月'!L23</f>
        <v>0</v>
      </c>
      <c r="G47" s="28">
        <f>'4月'!L23</f>
        <v>0</v>
      </c>
      <c r="H47" s="28">
        <f>'5月'!L23</f>
        <v>0</v>
      </c>
      <c r="I47" s="28">
        <f>'6月'!L23</f>
        <v>0</v>
      </c>
      <c r="J47" s="28">
        <f>'7月'!L23</f>
        <v>0</v>
      </c>
      <c r="K47" s="28">
        <f>'8月'!L23</f>
        <v>0</v>
      </c>
      <c r="L47" s="28">
        <f>'9月'!L23</f>
        <v>0</v>
      </c>
      <c r="M47" s="28">
        <f>'10月'!L23</f>
        <v>0</v>
      </c>
      <c r="N47" s="28">
        <f>'11月'!L23</f>
        <v>0</v>
      </c>
      <c r="O47" s="29">
        <f>'12月'!L23</f>
        <v>0</v>
      </c>
      <c r="P47" s="30">
        <f t="shared" si="4"/>
        <v>0</v>
      </c>
    </row>
    <row r="48" spans="2:16" ht="21" thickBot="1">
      <c r="B48" s="298"/>
      <c r="C48" s="183">
        <f>環境!H14</f>
        <v>0</v>
      </c>
      <c r="D48" s="31">
        <f>'1月'!L24</f>
        <v>0</v>
      </c>
      <c r="E48" s="31">
        <f>'2月'!L24</f>
        <v>0</v>
      </c>
      <c r="F48" s="31">
        <f>'3月'!L24</f>
        <v>0</v>
      </c>
      <c r="G48" s="31">
        <f>'4月'!L24</f>
        <v>0</v>
      </c>
      <c r="H48" s="31">
        <f>'5月'!L24</f>
        <v>0</v>
      </c>
      <c r="I48" s="31">
        <f>'6月'!L24</f>
        <v>0</v>
      </c>
      <c r="J48" s="31">
        <f>'7月'!L24</f>
        <v>0</v>
      </c>
      <c r="K48" s="31">
        <f>'8月'!L24</f>
        <v>0</v>
      </c>
      <c r="L48" s="31">
        <f>'9月'!L24</f>
        <v>0</v>
      </c>
      <c r="M48" s="31">
        <f>'10月'!L24</f>
        <v>0</v>
      </c>
      <c r="N48" s="31">
        <f>'11月'!L24</f>
        <v>0</v>
      </c>
      <c r="O48" s="32">
        <f>'12月'!L24</f>
        <v>0</v>
      </c>
      <c r="P48" s="33">
        <f t="shared" si="4"/>
        <v>0</v>
      </c>
    </row>
    <row r="49" spans="2:16" ht="22" thickTop="1" thickBot="1">
      <c r="B49" s="188"/>
      <c r="C49" s="189" t="s">
        <v>115</v>
      </c>
      <c r="D49" s="161">
        <f>SUM(D39:D48)</f>
        <v>0</v>
      </c>
      <c r="E49" s="161">
        <f>SUM(D39:D48)</f>
        <v>0</v>
      </c>
      <c r="F49" s="161">
        <f>SUM(D39:D48)</f>
        <v>0</v>
      </c>
      <c r="G49" s="161">
        <f>SUM(D39:D48)</f>
        <v>0</v>
      </c>
      <c r="H49" s="161">
        <f>SUM(D39:D48)</f>
        <v>0</v>
      </c>
      <c r="I49" s="161">
        <f>SUM(D39:D48)</f>
        <v>0</v>
      </c>
      <c r="J49" s="161">
        <f>SUM(D39:D48)</f>
        <v>0</v>
      </c>
      <c r="K49" s="161">
        <f>SUM(D39:D48)</f>
        <v>0</v>
      </c>
      <c r="L49" s="161">
        <f>SUM(D39:D48)</f>
        <v>0</v>
      </c>
      <c r="M49" s="161">
        <f>SUM(D39:D48)</f>
        <v>0</v>
      </c>
      <c r="N49" s="161">
        <f>SUM(D39:D48)</f>
        <v>0</v>
      </c>
      <c r="O49" s="171">
        <f>SUM(D39:D48)</f>
        <v>0</v>
      </c>
      <c r="P49" s="172">
        <f>SUM(D49:O49)</f>
        <v>0</v>
      </c>
    </row>
    <row r="50" spans="2:16" ht="22" thickTop="1" thickBot="1">
      <c r="B50" s="190" t="s">
        <v>54</v>
      </c>
      <c r="C50" s="191" t="s">
        <v>53</v>
      </c>
      <c r="D50" s="165">
        <f>特別費!N6</f>
        <v>0</v>
      </c>
      <c r="E50" s="166">
        <f>特別費!N12</f>
        <v>0</v>
      </c>
      <c r="F50" s="166">
        <f>特別費!N18</f>
        <v>0</v>
      </c>
      <c r="G50" s="166">
        <f>特別費!N24</f>
        <v>0</v>
      </c>
      <c r="H50" s="166">
        <f>特別費!N30</f>
        <v>0</v>
      </c>
      <c r="I50" s="166">
        <f>特別費!N36</f>
        <v>0</v>
      </c>
      <c r="J50" s="166">
        <f>特別費!N42</f>
        <v>0</v>
      </c>
      <c r="K50" s="166">
        <f>特別費!N48</f>
        <v>0</v>
      </c>
      <c r="L50" s="166">
        <f>特別費!N54</f>
        <v>0</v>
      </c>
      <c r="M50" s="166">
        <f>特別費!N60</f>
        <v>0</v>
      </c>
      <c r="N50" s="166">
        <f>特別費!N66</f>
        <v>0</v>
      </c>
      <c r="O50" s="236">
        <f>特別費!N72</f>
        <v>0</v>
      </c>
      <c r="P50" s="240">
        <f>SUM(D50:O50)</f>
        <v>0</v>
      </c>
    </row>
    <row r="51" spans="2:16" ht="22" thickTop="1" thickBot="1">
      <c r="B51" s="299"/>
      <c r="C51" s="300" t="s">
        <v>76</v>
      </c>
      <c r="D51" s="168">
        <f>SUM(D26,D37,D38,D49,D50)</f>
        <v>0</v>
      </c>
      <c r="E51" s="168">
        <f t="shared" ref="E51:P51" si="5">SUM(E26,E37,E38,E49,E50)</f>
        <v>0</v>
      </c>
      <c r="F51" s="168">
        <f t="shared" si="5"/>
        <v>0</v>
      </c>
      <c r="G51" s="168">
        <f t="shared" si="5"/>
        <v>0</v>
      </c>
      <c r="H51" s="168">
        <f t="shared" si="5"/>
        <v>0</v>
      </c>
      <c r="I51" s="168">
        <f t="shared" si="5"/>
        <v>0</v>
      </c>
      <c r="J51" s="168">
        <f t="shared" si="5"/>
        <v>0</v>
      </c>
      <c r="K51" s="168">
        <f t="shared" si="5"/>
        <v>0</v>
      </c>
      <c r="L51" s="168">
        <f t="shared" si="5"/>
        <v>0</v>
      </c>
      <c r="M51" s="168">
        <f t="shared" si="5"/>
        <v>0</v>
      </c>
      <c r="N51" s="168">
        <f t="shared" si="5"/>
        <v>0</v>
      </c>
      <c r="O51" s="169">
        <f t="shared" si="5"/>
        <v>0</v>
      </c>
      <c r="P51" s="301">
        <f t="shared" si="5"/>
        <v>0</v>
      </c>
    </row>
    <row r="52" spans="2:16" ht="21" thickTop="1">
      <c r="B52" s="287" t="s">
        <v>55</v>
      </c>
      <c r="C52" s="193" t="str">
        <f>環境!J5</f>
        <v>食費</v>
      </c>
      <c r="D52" s="162">
        <f>'1月'!N11</f>
        <v>0</v>
      </c>
      <c r="E52" s="162">
        <f>'2月'!N11</f>
        <v>0</v>
      </c>
      <c r="F52" s="162">
        <f>'3月'!N11</f>
        <v>0</v>
      </c>
      <c r="G52" s="162">
        <f>'4月'!N11</f>
        <v>0</v>
      </c>
      <c r="H52" s="162">
        <f>'5月'!N11</f>
        <v>0</v>
      </c>
      <c r="I52" s="162">
        <f>'6月'!N11</f>
        <v>0</v>
      </c>
      <c r="J52" s="162">
        <f>'7月'!N11</f>
        <v>0</v>
      </c>
      <c r="K52" s="162">
        <f>'8月'!N11</f>
        <v>0</v>
      </c>
      <c r="L52" s="162">
        <f>'9月'!N11</f>
        <v>0</v>
      </c>
      <c r="M52" s="162">
        <f>'10月'!N11</f>
        <v>0</v>
      </c>
      <c r="N52" s="162">
        <f>'11月'!N11</f>
        <v>0</v>
      </c>
      <c r="O52" s="163">
        <f>'12月'!N11</f>
        <v>0</v>
      </c>
      <c r="P52" s="164">
        <f t="shared" si="4"/>
        <v>0</v>
      </c>
    </row>
    <row r="53" spans="2:16" ht="20">
      <c r="B53" s="288"/>
      <c r="C53" s="182" t="str">
        <f>環境!J6</f>
        <v>外食費</v>
      </c>
      <c r="D53" s="28">
        <f>'1月'!O11</f>
        <v>0</v>
      </c>
      <c r="E53" s="28">
        <f>'2月'!O11</f>
        <v>0</v>
      </c>
      <c r="F53" s="28">
        <f>'3月'!O11</f>
        <v>0</v>
      </c>
      <c r="G53" s="28">
        <f>'4月'!O11</f>
        <v>0</v>
      </c>
      <c r="H53" s="28">
        <f>'5月'!O11</f>
        <v>0</v>
      </c>
      <c r="I53" s="28">
        <f>'6月'!O11</f>
        <v>0</v>
      </c>
      <c r="J53" s="28">
        <f>'7月'!O11</f>
        <v>0</v>
      </c>
      <c r="K53" s="28">
        <f>'8月'!O11</f>
        <v>0</v>
      </c>
      <c r="L53" s="28">
        <f>'9月'!O11</f>
        <v>0</v>
      </c>
      <c r="M53" s="28">
        <f>'10月'!O11</f>
        <v>0</v>
      </c>
      <c r="N53" s="28">
        <f>'11月'!O11</f>
        <v>0</v>
      </c>
      <c r="O53" s="29">
        <f>'12月'!O11</f>
        <v>0</v>
      </c>
      <c r="P53" s="30">
        <f t="shared" si="4"/>
        <v>0</v>
      </c>
    </row>
    <row r="54" spans="2:16" ht="20">
      <c r="B54" s="288"/>
      <c r="C54" s="183" t="str">
        <f>環境!J7</f>
        <v>日用品</v>
      </c>
      <c r="D54" s="31">
        <f>'1月'!P11</f>
        <v>0</v>
      </c>
      <c r="E54" s="31">
        <f>'2月'!P11</f>
        <v>0</v>
      </c>
      <c r="F54" s="31">
        <f>'3月'!P11</f>
        <v>0</v>
      </c>
      <c r="G54" s="31">
        <f>'4月'!P11</f>
        <v>0</v>
      </c>
      <c r="H54" s="31">
        <f>'5月'!P11</f>
        <v>0</v>
      </c>
      <c r="I54" s="31">
        <f>'6月'!P11</f>
        <v>0</v>
      </c>
      <c r="J54" s="31">
        <f>'7月'!P11</f>
        <v>0</v>
      </c>
      <c r="K54" s="31">
        <f>'8月'!P11</f>
        <v>0</v>
      </c>
      <c r="L54" s="31">
        <f>'9月'!P11</f>
        <v>0</v>
      </c>
      <c r="M54" s="31">
        <f>'10月'!P11</f>
        <v>0</v>
      </c>
      <c r="N54" s="31">
        <f>'11月'!P11</f>
        <v>0</v>
      </c>
      <c r="O54" s="32">
        <f>'12月'!P11</f>
        <v>0</v>
      </c>
      <c r="P54" s="33">
        <f t="shared" si="4"/>
        <v>0</v>
      </c>
    </row>
    <row r="55" spans="2:16" ht="20">
      <c r="B55" s="288"/>
      <c r="C55" s="182" t="str">
        <f>環境!J8</f>
        <v>交通費</v>
      </c>
      <c r="D55" s="34">
        <f>'1月'!Q11</f>
        <v>0</v>
      </c>
      <c r="E55" s="34">
        <f>'2月'!Q11</f>
        <v>0</v>
      </c>
      <c r="F55" s="34">
        <f>'3月'!Q11</f>
        <v>0</v>
      </c>
      <c r="G55" s="34">
        <f>'4月'!Q11</f>
        <v>0</v>
      </c>
      <c r="H55" s="34">
        <f>'5月'!Q11</f>
        <v>0</v>
      </c>
      <c r="I55" s="34">
        <f>'6月'!Q11</f>
        <v>0</v>
      </c>
      <c r="J55" s="34">
        <f>'7月'!Q11</f>
        <v>0</v>
      </c>
      <c r="K55" s="34">
        <f>'8月'!Q11</f>
        <v>0</v>
      </c>
      <c r="L55" s="34">
        <f>'9月'!Q11</f>
        <v>0</v>
      </c>
      <c r="M55" s="34">
        <f>'10月'!Q11</f>
        <v>0</v>
      </c>
      <c r="N55" s="34">
        <f>'11月'!Q11</f>
        <v>0</v>
      </c>
      <c r="O55" s="35">
        <f>'12月'!Q11</f>
        <v>0</v>
      </c>
      <c r="P55" s="36">
        <f>SUM(D55:O55)</f>
        <v>0</v>
      </c>
    </row>
    <row r="56" spans="2:16" ht="20">
      <c r="B56" s="288"/>
      <c r="C56" s="183" t="str">
        <f>環境!J9</f>
        <v>娯楽費</v>
      </c>
      <c r="D56" s="37">
        <f>'1月'!R11</f>
        <v>0</v>
      </c>
      <c r="E56" s="37">
        <f>'2月'!R11</f>
        <v>0</v>
      </c>
      <c r="F56" s="37">
        <f>'3月'!R11</f>
        <v>0</v>
      </c>
      <c r="G56" s="37">
        <f>'4月'!R11</f>
        <v>0</v>
      </c>
      <c r="H56" s="37">
        <f>'5月'!R11</f>
        <v>0</v>
      </c>
      <c r="I56" s="37">
        <f>'6月'!R11</f>
        <v>0</v>
      </c>
      <c r="J56" s="37">
        <f>'7月'!R11</f>
        <v>0</v>
      </c>
      <c r="K56" s="37">
        <f>'8月'!R11</f>
        <v>0</v>
      </c>
      <c r="L56" s="37">
        <f>'9月'!R11</f>
        <v>0</v>
      </c>
      <c r="M56" s="37">
        <f>'10月'!R11</f>
        <v>0</v>
      </c>
      <c r="N56" s="37">
        <f>'11月'!R11</f>
        <v>0</v>
      </c>
      <c r="O56" s="38">
        <f>'12月'!R11</f>
        <v>0</v>
      </c>
      <c r="P56" s="39">
        <f t="shared" ref="P56:P61" si="6">SUM(D56:O56)</f>
        <v>0</v>
      </c>
    </row>
    <row r="57" spans="2:16" ht="20">
      <c r="B57" s="288"/>
      <c r="C57" s="182" t="str">
        <f>環境!J10</f>
        <v>服飾費</v>
      </c>
      <c r="D57" s="34">
        <f>'1月'!S11</f>
        <v>0</v>
      </c>
      <c r="E57" s="34">
        <f>'2月'!S11</f>
        <v>0</v>
      </c>
      <c r="F57" s="34">
        <f>'3月'!S11</f>
        <v>0</v>
      </c>
      <c r="G57" s="34">
        <f>'4月'!S11</f>
        <v>0</v>
      </c>
      <c r="H57" s="34">
        <f>'5月'!S11</f>
        <v>0</v>
      </c>
      <c r="I57" s="34">
        <f>'6月'!S11</f>
        <v>0</v>
      </c>
      <c r="J57" s="34">
        <f>'7月'!S11</f>
        <v>0</v>
      </c>
      <c r="K57" s="34">
        <f>'8月'!S11</f>
        <v>0</v>
      </c>
      <c r="L57" s="34">
        <f>'9月'!S11</f>
        <v>0</v>
      </c>
      <c r="M57" s="34">
        <f>'10月'!S11</f>
        <v>0</v>
      </c>
      <c r="N57" s="34">
        <f>'11月'!S11</f>
        <v>0</v>
      </c>
      <c r="O57" s="35">
        <f>'12月'!S11</f>
        <v>0</v>
      </c>
      <c r="P57" s="36">
        <f t="shared" si="6"/>
        <v>0</v>
      </c>
    </row>
    <row r="58" spans="2:16" ht="20">
      <c r="B58" s="288"/>
      <c r="C58" s="183" t="str">
        <f>環境!J11</f>
        <v>交際費</v>
      </c>
      <c r="D58" s="37">
        <f>'1月'!T11</f>
        <v>0</v>
      </c>
      <c r="E58" s="37">
        <f>'2月'!T11</f>
        <v>0</v>
      </c>
      <c r="F58" s="37">
        <f>'3月'!T11</f>
        <v>0</v>
      </c>
      <c r="G58" s="37">
        <f>'4月'!T11</f>
        <v>0</v>
      </c>
      <c r="H58" s="37">
        <f>'5月'!T11</f>
        <v>0</v>
      </c>
      <c r="I58" s="37">
        <f>'6月'!T11</f>
        <v>0</v>
      </c>
      <c r="J58" s="37">
        <f>'7月'!T11</f>
        <v>0</v>
      </c>
      <c r="K58" s="37">
        <f>'8月'!T11</f>
        <v>0</v>
      </c>
      <c r="L58" s="37">
        <f>'9月'!T11</f>
        <v>0</v>
      </c>
      <c r="M58" s="37">
        <f>'10月'!T11</f>
        <v>0</v>
      </c>
      <c r="N58" s="37">
        <f>'11月'!T11</f>
        <v>0</v>
      </c>
      <c r="O58" s="38">
        <f>'12月'!T11</f>
        <v>0</v>
      </c>
      <c r="P58" s="39">
        <f t="shared" si="6"/>
        <v>0</v>
      </c>
    </row>
    <row r="59" spans="2:16" ht="20">
      <c r="B59" s="288"/>
      <c r="C59" s="182" t="str">
        <f>環境!J12</f>
        <v>その他</v>
      </c>
      <c r="D59" s="34">
        <f>'1月'!U11</f>
        <v>0</v>
      </c>
      <c r="E59" s="34">
        <f>'2月'!U11</f>
        <v>0</v>
      </c>
      <c r="F59" s="34">
        <f>'3月'!U11</f>
        <v>0</v>
      </c>
      <c r="G59" s="34">
        <f>'4月'!U11</f>
        <v>0</v>
      </c>
      <c r="H59" s="34">
        <f>'5月'!U11</f>
        <v>0</v>
      </c>
      <c r="I59" s="34">
        <f>'6月'!U11</f>
        <v>0</v>
      </c>
      <c r="J59" s="34">
        <f>'7月'!U11</f>
        <v>0</v>
      </c>
      <c r="K59" s="34">
        <f>'8月'!U11</f>
        <v>0</v>
      </c>
      <c r="L59" s="34">
        <f>'9月'!U11</f>
        <v>0</v>
      </c>
      <c r="M59" s="34">
        <f>'10月'!U11</f>
        <v>0</v>
      </c>
      <c r="N59" s="34">
        <f>'11月'!U11</f>
        <v>0</v>
      </c>
      <c r="O59" s="35">
        <f>'12月'!U11</f>
        <v>0</v>
      </c>
      <c r="P59" s="36">
        <f t="shared" si="6"/>
        <v>0</v>
      </c>
    </row>
    <row r="60" spans="2:16" ht="20">
      <c r="B60" s="288"/>
      <c r="C60" s="183">
        <f>環境!J13</f>
        <v>0</v>
      </c>
      <c r="D60" s="37">
        <f>'1月'!V11</f>
        <v>0</v>
      </c>
      <c r="E60" s="37">
        <f>'2月'!V11</f>
        <v>0</v>
      </c>
      <c r="F60" s="37">
        <f>'3月'!V11</f>
        <v>0</v>
      </c>
      <c r="G60" s="37">
        <f>'4月'!V11</f>
        <v>0</v>
      </c>
      <c r="H60" s="37">
        <f>'5月'!V11</f>
        <v>0</v>
      </c>
      <c r="I60" s="37">
        <f>'6月'!V11</f>
        <v>0</v>
      </c>
      <c r="J60" s="37">
        <f>'7月'!V11</f>
        <v>0</v>
      </c>
      <c r="K60" s="37">
        <f>'8月'!V11</f>
        <v>0</v>
      </c>
      <c r="L60" s="37">
        <f>'9月'!V11</f>
        <v>0</v>
      </c>
      <c r="M60" s="37">
        <f>'10月'!V11</f>
        <v>0</v>
      </c>
      <c r="N60" s="37">
        <f>'11月'!V11</f>
        <v>0</v>
      </c>
      <c r="O60" s="38">
        <f>'12月'!V11</f>
        <v>0</v>
      </c>
      <c r="P60" s="238">
        <f t="shared" si="6"/>
        <v>0</v>
      </c>
    </row>
    <row r="61" spans="2:16" ht="21" thickBot="1">
      <c r="B61" s="288"/>
      <c r="C61" s="182">
        <f>環境!J14</f>
        <v>0</v>
      </c>
      <c r="D61" s="34">
        <f>'1月'!W11</f>
        <v>0</v>
      </c>
      <c r="E61" s="34">
        <f>'2月'!W11</f>
        <v>0</v>
      </c>
      <c r="F61" s="34">
        <f>'3月'!W11</f>
        <v>0</v>
      </c>
      <c r="G61" s="34">
        <f>'4月'!W11</f>
        <v>0</v>
      </c>
      <c r="H61" s="34">
        <f>'5月'!W11</f>
        <v>0</v>
      </c>
      <c r="I61" s="34">
        <f>'6月'!W11</f>
        <v>0</v>
      </c>
      <c r="J61" s="34">
        <f>'7月'!W11</f>
        <v>0</v>
      </c>
      <c r="K61" s="34">
        <f>'8月'!W11</f>
        <v>0</v>
      </c>
      <c r="L61" s="34">
        <f>'9月'!W11</f>
        <v>0</v>
      </c>
      <c r="M61" s="34">
        <f>'10月'!W11</f>
        <v>0</v>
      </c>
      <c r="N61" s="34">
        <f>'11月'!W11</f>
        <v>0</v>
      </c>
      <c r="O61" s="35">
        <f>'12月'!W11</f>
        <v>0</v>
      </c>
      <c r="P61" s="36">
        <f t="shared" si="6"/>
        <v>0</v>
      </c>
    </row>
    <row r="62" spans="2:16" ht="22" thickTop="1" thickBot="1">
      <c r="B62" s="289"/>
      <c r="C62" s="192" t="s">
        <v>113</v>
      </c>
      <c r="D62" s="167">
        <f>SUM(D52:D61)</f>
        <v>0</v>
      </c>
      <c r="E62" s="167">
        <f t="shared" ref="E62:P62" si="7">SUM(E52:E61)</f>
        <v>0</v>
      </c>
      <c r="F62" s="167">
        <f t="shared" si="7"/>
        <v>0</v>
      </c>
      <c r="G62" s="167">
        <f t="shared" si="7"/>
        <v>0</v>
      </c>
      <c r="H62" s="167">
        <f t="shared" si="7"/>
        <v>0</v>
      </c>
      <c r="I62" s="167">
        <f t="shared" si="7"/>
        <v>0</v>
      </c>
      <c r="J62" s="167">
        <f t="shared" si="7"/>
        <v>0</v>
      </c>
      <c r="K62" s="167">
        <f t="shared" si="7"/>
        <v>0</v>
      </c>
      <c r="L62" s="167">
        <f t="shared" si="7"/>
        <v>0</v>
      </c>
      <c r="M62" s="167">
        <f t="shared" si="7"/>
        <v>0</v>
      </c>
      <c r="N62" s="167">
        <f t="shared" si="7"/>
        <v>0</v>
      </c>
      <c r="O62" s="237">
        <f t="shared" si="7"/>
        <v>0</v>
      </c>
      <c r="P62" s="241">
        <f t="shared" si="7"/>
        <v>0</v>
      </c>
    </row>
    <row r="63" spans="2:16" ht="22" thickTop="1" thickBot="1">
      <c r="B63" s="299"/>
      <c r="C63" s="300" t="s">
        <v>31</v>
      </c>
      <c r="D63" s="168">
        <f>SUM(D51,D62)</f>
        <v>0</v>
      </c>
      <c r="E63" s="168">
        <f t="shared" ref="E63:P63" si="8">SUM(E51,E62)</f>
        <v>0</v>
      </c>
      <c r="F63" s="168">
        <f t="shared" si="8"/>
        <v>0</v>
      </c>
      <c r="G63" s="168">
        <f t="shared" si="8"/>
        <v>0</v>
      </c>
      <c r="H63" s="168">
        <f t="shared" si="8"/>
        <v>0</v>
      </c>
      <c r="I63" s="168">
        <f t="shared" si="8"/>
        <v>0</v>
      </c>
      <c r="J63" s="168">
        <f t="shared" si="8"/>
        <v>0</v>
      </c>
      <c r="K63" s="168">
        <f t="shared" si="8"/>
        <v>0</v>
      </c>
      <c r="L63" s="168">
        <f t="shared" si="8"/>
        <v>0</v>
      </c>
      <c r="M63" s="168">
        <f t="shared" si="8"/>
        <v>0</v>
      </c>
      <c r="N63" s="168">
        <f t="shared" si="8"/>
        <v>0</v>
      </c>
      <c r="O63" s="169">
        <f t="shared" si="8"/>
        <v>0</v>
      </c>
      <c r="P63" s="301">
        <f t="shared" si="8"/>
        <v>0</v>
      </c>
    </row>
    <row r="64" spans="2:16" ht="22" thickTop="1" thickBot="1">
      <c r="B64" s="299"/>
      <c r="C64" s="300" t="s">
        <v>114</v>
      </c>
      <c r="D64" s="220">
        <f>D15-D63</f>
        <v>0</v>
      </c>
      <c r="E64" s="220">
        <f t="shared" ref="E64:P64" si="9">E15-E63</f>
        <v>0</v>
      </c>
      <c r="F64" s="220">
        <f t="shared" si="9"/>
        <v>0</v>
      </c>
      <c r="G64" s="220">
        <f t="shared" si="9"/>
        <v>0</v>
      </c>
      <c r="H64" s="220">
        <f t="shared" si="9"/>
        <v>0</v>
      </c>
      <c r="I64" s="220">
        <f t="shared" si="9"/>
        <v>0</v>
      </c>
      <c r="J64" s="220">
        <f t="shared" si="9"/>
        <v>0</v>
      </c>
      <c r="K64" s="220">
        <f t="shared" si="9"/>
        <v>0</v>
      </c>
      <c r="L64" s="220">
        <f t="shared" si="9"/>
        <v>0</v>
      </c>
      <c r="M64" s="220">
        <f t="shared" si="9"/>
        <v>0</v>
      </c>
      <c r="N64" s="220">
        <f t="shared" si="9"/>
        <v>0</v>
      </c>
      <c r="O64" s="221">
        <f t="shared" si="9"/>
        <v>0</v>
      </c>
      <c r="P64" s="222">
        <f t="shared" si="9"/>
        <v>0</v>
      </c>
    </row>
    <row r="65" ht="19" thickTop="1"/>
  </sheetData>
  <autoFilter ref="B4:P64" xr:uid="{4229ECE7-A373-434D-BE36-B67574EBFA2C}"/>
  <mergeCells count="5">
    <mergeCell ref="B52:B62"/>
    <mergeCell ref="B5:B15"/>
    <mergeCell ref="B16:B26"/>
    <mergeCell ref="B27:B37"/>
    <mergeCell ref="B39:B48"/>
  </mergeCells>
  <phoneticPr fontId="1"/>
  <pageMargins left="0.7" right="0.7" top="0.75" bottom="0.75" header="0.3" footer="0.3"/>
  <pageSetup paperSize="9" scale="47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0D8BC-4C6E-4EE0-98C5-ABB870C5995F}">
  <sheetPr codeName="Sheet19">
    <tabColor theme="9" tint="0.59999389629810485"/>
    <pageSetUpPr fitToPage="1"/>
  </sheetPr>
  <dimension ref="B1:CB30"/>
  <sheetViews>
    <sheetView showGridLines="0" tabSelected="1" zoomScaleNormal="100" workbookViewId="0"/>
  </sheetViews>
  <sheetFormatPr baseColWidth="10" defaultColWidth="8.83203125" defaultRowHeight="18"/>
  <cols>
    <col min="1" max="1" width="4.33203125" customWidth="1"/>
    <col min="2" max="2" width="23.83203125" style="71" customWidth="1"/>
    <col min="3" max="3" width="2.83203125" style="71" customWidth="1"/>
    <col min="4" max="4" width="24.5" style="71" customWidth="1"/>
    <col min="5" max="5" width="3" style="72" customWidth="1"/>
    <col min="6" max="6" width="24.6640625" style="71" customWidth="1"/>
    <col min="7" max="7" width="2.1640625" customWidth="1"/>
    <col min="8" max="8" width="24.5" style="71" customWidth="1"/>
    <col min="9" max="9" width="2.33203125" customWidth="1"/>
    <col min="10" max="10" width="24.5" style="71" customWidth="1"/>
    <col min="11" max="11" width="2.33203125" customWidth="1"/>
    <col min="14" max="14" width="9" customWidth="1"/>
    <col min="15" max="80" width="9" hidden="1" customWidth="1"/>
    <col min="81" max="91" width="9" customWidth="1"/>
  </cols>
  <sheetData>
    <row r="1" spans="2:11" ht="54.75" customHeight="1">
      <c r="B1" s="60" t="s">
        <v>20</v>
      </c>
      <c r="C1" s="61"/>
      <c r="D1" s="61"/>
      <c r="E1" s="62"/>
      <c r="F1" s="61"/>
      <c r="G1" s="19"/>
      <c r="H1" s="61"/>
      <c r="I1" s="19"/>
      <c r="J1" s="61"/>
      <c r="K1" s="19"/>
    </row>
    <row r="2" spans="2:11" ht="54.75" customHeight="1">
      <c r="B2" s="63"/>
      <c r="C2" s="61"/>
      <c r="D2" s="61"/>
      <c r="E2" s="62"/>
      <c r="F2" s="61"/>
      <c r="G2" s="19"/>
      <c r="H2" s="61"/>
      <c r="I2" s="19"/>
      <c r="J2" s="61"/>
      <c r="K2" s="19"/>
    </row>
    <row r="3" spans="2:11" ht="34.5" customHeight="1">
      <c r="B3" s="61"/>
      <c r="C3" s="61"/>
      <c r="D3" s="61"/>
      <c r="E3" s="62"/>
      <c r="F3" s="61"/>
      <c r="G3" s="19"/>
      <c r="H3" s="61"/>
      <c r="I3" s="19"/>
      <c r="J3" s="61"/>
      <c r="K3" s="19"/>
    </row>
    <row r="4" spans="2:11" ht="30" customHeight="1">
      <c r="B4" s="64" t="s">
        <v>16</v>
      </c>
      <c r="C4" s="65"/>
      <c r="D4" s="64" t="s">
        <v>48</v>
      </c>
      <c r="E4" s="66"/>
      <c r="F4" s="64" t="s">
        <v>0</v>
      </c>
      <c r="G4" s="20"/>
      <c r="H4" s="64" t="s">
        <v>46</v>
      </c>
      <c r="I4" s="20"/>
      <c r="J4" s="64" t="s">
        <v>47</v>
      </c>
      <c r="K4" s="20"/>
    </row>
    <row r="5" spans="2:11" ht="30" customHeight="1">
      <c r="B5" s="67"/>
      <c r="C5" s="68"/>
      <c r="D5" s="69" t="s">
        <v>33</v>
      </c>
      <c r="E5" s="70"/>
      <c r="F5" s="67"/>
      <c r="G5" s="59"/>
      <c r="H5" s="67" t="s">
        <v>29</v>
      </c>
      <c r="I5" s="59"/>
      <c r="J5" s="69" t="s">
        <v>39</v>
      </c>
      <c r="K5" s="59"/>
    </row>
    <row r="6" spans="2:11" ht="30" customHeight="1">
      <c r="B6" s="69"/>
      <c r="C6" s="68"/>
      <c r="D6" s="69" t="s">
        <v>34</v>
      </c>
      <c r="E6" s="70"/>
      <c r="F6" s="69"/>
      <c r="G6" s="59"/>
      <c r="H6" s="69" t="s">
        <v>30</v>
      </c>
      <c r="I6" s="59"/>
      <c r="J6" s="69" t="s">
        <v>40</v>
      </c>
      <c r="K6" s="59"/>
    </row>
    <row r="7" spans="2:11" ht="30" customHeight="1">
      <c r="B7" s="69"/>
      <c r="C7" s="68"/>
      <c r="D7" s="69" t="s">
        <v>32</v>
      </c>
      <c r="E7" s="70"/>
      <c r="F7" s="69"/>
      <c r="G7" s="59"/>
      <c r="H7" s="69" t="s">
        <v>37</v>
      </c>
      <c r="I7" s="59"/>
      <c r="J7" s="69" t="s">
        <v>41</v>
      </c>
      <c r="K7" s="59"/>
    </row>
    <row r="8" spans="2:11" ht="30" customHeight="1">
      <c r="B8" s="69"/>
      <c r="C8" s="68"/>
      <c r="D8" s="69" t="s">
        <v>35</v>
      </c>
      <c r="E8" s="70"/>
      <c r="F8" s="69"/>
      <c r="G8" s="59"/>
      <c r="H8" s="69" t="s">
        <v>38</v>
      </c>
      <c r="I8" s="59"/>
      <c r="J8" s="69" t="s">
        <v>42</v>
      </c>
      <c r="K8" s="59"/>
    </row>
    <row r="9" spans="2:11" ht="30" customHeight="1">
      <c r="B9" s="69"/>
      <c r="C9" s="68"/>
      <c r="D9" s="69" t="s">
        <v>36</v>
      </c>
      <c r="E9" s="70"/>
      <c r="F9" s="69"/>
      <c r="G9" s="59"/>
      <c r="H9" s="69"/>
      <c r="I9" s="59"/>
      <c r="J9" s="69" t="s">
        <v>119</v>
      </c>
      <c r="K9" s="59"/>
    </row>
    <row r="10" spans="2:11" ht="30" customHeight="1">
      <c r="B10" s="69"/>
      <c r="C10" s="68"/>
      <c r="D10" s="69"/>
      <c r="E10" s="70"/>
      <c r="F10" s="69"/>
      <c r="G10" s="59"/>
      <c r="H10" s="69"/>
      <c r="I10" s="59"/>
      <c r="J10" s="69" t="s">
        <v>43</v>
      </c>
      <c r="K10" s="59"/>
    </row>
    <row r="11" spans="2:11" ht="30" customHeight="1">
      <c r="B11" s="69"/>
      <c r="C11" s="68"/>
      <c r="D11" s="69"/>
      <c r="E11" s="70"/>
      <c r="F11" s="69"/>
      <c r="G11" s="59"/>
      <c r="H11" s="69"/>
      <c r="I11" s="59"/>
      <c r="J11" s="69" t="s">
        <v>44</v>
      </c>
      <c r="K11" s="59"/>
    </row>
    <row r="12" spans="2:11" ht="30" customHeight="1">
      <c r="B12" s="69"/>
      <c r="C12" s="68"/>
      <c r="D12" s="69"/>
      <c r="E12" s="70"/>
      <c r="F12" s="69"/>
      <c r="G12" s="59"/>
      <c r="H12" s="69"/>
      <c r="I12" s="59"/>
      <c r="J12" s="69" t="s">
        <v>45</v>
      </c>
      <c r="K12" s="59"/>
    </row>
    <row r="13" spans="2:11" ht="30" customHeight="1">
      <c r="B13" s="69"/>
      <c r="C13" s="68"/>
      <c r="D13" s="69"/>
      <c r="E13" s="70"/>
      <c r="F13" s="69"/>
      <c r="G13" s="59"/>
      <c r="H13" s="69"/>
      <c r="I13" s="59"/>
      <c r="J13" s="69"/>
      <c r="K13" s="59"/>
    </row>
    <row r="14" spans="2:11" ht="30" customHeight="1">
      <c r="B14" s="200"/>
      <c r="C14" s="68"/>
      <c r="D14" s="200"/>
      <c r="E14" s="70"/>
      <c r="F14" s="200"/>
      <c r="G14" s="59"/>
      <c r="H14" s="200"/>
      <c r="I14" s="59"/>
      <c r="J14" s="200"/>
      <c r="K14" s="59"/>
    </row>
    <row r="15" spans="2:11" ht="22" customHeight="1">
      <c r="I15" s="59"/>
      <c r="K15" s="59"/>
    </row>
    <row r="16" spans="2:11" ht="22" customHeight="1">
      <c r="I16" s="59"/>
      <c r="K16" s="59"/>
    </row>
    <row r="17" spans="9:11" ht="22" customHeight="1">
      <c r="I17" s="59"/>
      <c r="K17" s="59"/>
    </row>
    <row r="18" spans="9:11" ht="22" customHeight="1">
      <c r="I18" s="59"/>
      <c r="K18" s="59"/>
    </row>
    <row r="19" spans="9:11" ht="22" customHeight="1">
      <c r="I19" s="59"/>
      <c r="K19" s="59"/>
    </row>
    <row r="20" spans="9:11" ht="22" customHeight="1">
      <c r="I20" s="59"/>
      <c r="K20" s="59"/>
    </row>
    <row r="21" spans="9:11" ht="22" customHeight="1">
      <c r="I21" s="59"/>
      <c r="K21" s="59"/>
    </row>
    <row r="22" spans="9:11" ht="22" customHeight="1">
      <c r="I22" s="59"/>
      <c r="K22" s="59"/>
    </row>
    <row r="23" spans="9:11" ht="22" customHeight="1">
      <c r="I23" s="59"/>
      <c r="K23" s="59"/>
    </row>
    <row r="24" spans="9:11" ht="22" customHeight="1">
      <c r="I24" s="59"/>
      <c r="K24" s="59"/>
    </row>
    <row r="25" spans="9:11" ht="22" customHeight="1">
      <c r="I25" s="59"/>
      <c r="K25" s="59"/>
    </row>
    <row r="26" spans="9:11" ht="22" customHeight="1">
      <c r="I26" s="59"/>
      <c r="K26" s="59"/>
    </row>
    <row r="27" spans="9:11" ht="22" customHeight="1">
      <c r="I27" s="59"/>
      <c r="K27" s="59"/>
    </row>
    <row r="28" spans="9:11" ht="22" customHeight="1">
      <c r="I28" s="59"/>
      <c r="K28" s="59"/>
    </row>
    <row r="29" spans="9:11" ht="22" customHeight="1">
      <c r="I29" s="59"/>
      <c r="K29" s="59"/>
    </row>
    <row r="30" spans="9:11" ht="22" customHeight="1">
      <c r="I30" s="59"/>
      <c r="K30" s="59"/>
    </row>
  </sheetData>
  <sheetProtection formatCells="0" formatColumns="0" formatRows="0" insertColumns="0" insertRows="0" insertHyperlinks="0" deleteColumns="0" deleteRows="0" selectLockedCells="1" sort="0" autoFilter="0" pivotTables="0"/>
  <phoneticPr fontId="1"/>
  <pageMargins left="0.7" right="0.7" top="0.75" bottom="0.75" header="0.3" footer="0.3"/>
  <pageSetup paperSize="9" scale="5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44C5E-1C64-45A7-877F-37B50B3A58DE}">
  <sheetPr codeName="Sheet21">
    <tabColor theme="8" tint="0.59999389629810485"/>
  </sheetPr>
  <dimension ref="B1:Y47"/>
  <sheetViews>
    <sheetView showGridLines="0" workbookViewId="0">
      <pane xSplit="2" ySplit="14" topLeftCell="C15" activePane="bottomRight" state="frozen"/>
      <selection activeCell="G18" sqref="G18"/>
      <selection pane="topRight" activeCell="G18" sqref="G18"/>
      <selection pane="bottomLeft" activeCell="G18" sqref="G18"/>
      <selection pane="bottomRight" activeCell="B1" sqref="B1"/>
    </sheetView>
  </sheetViews>
  <sheetFormatPr baseColWidth="10" defaultColWidth="8.83203125" defaultRowHeight="18"/>
  <cols>
    <col min="1" max="1" width="2.1640625" customWidth="1"/>
    <col min="2" max="2" width="5.1640625" customWidth="1"/>
    <col min="3" max="3" width="12.6640625" style="6" customWidth="1"/>
    <col min="4" max="4" width="13.1640625" style="4" customWidth="1"/>
    <col min="5" max="5" width="11.6640625" style="4" customWidth="1"/>
    <col min="6" max="6" width="12.1640625" style="4" customWidth="1"/>
    <col min="7" max="7" width="12.6640625" customWidth="1"/>
    <col min="8" max="8" width="13.1640625" style="4" customWidth="1"/>
    <col min="9" max="9" width="13.33203125" style="4" customWidth="1"/>
    <col min="10" max="10" width="12" style="1" customWidth="1"/>
    <col min="11" max="11" width="15.6640625" style="2" customWidth="1"/>
    <col min="12" max="12" width="12.83203125" style="1" customWidth="1"/>
    <col min="13" max="13" width="11.83203125" style="103" customWidth="1"/>
    <col min="14" max="23" width="12.6640625" style="1" customWidth="1"/>
    <col min="24" max="33" width="9" customWidth="1"/>
    <col min="34" max="34" width="6.33203125" customWidth="1"/>
    <col min="35" max="35" width="8.6640625" customWidth="1"/>
  </cols>
  <sheetData>
    <row r="1" spans="2:25" ht="40.5" customHeight="1" thickBot="1">
      <c r="B1" s="9"/>
      <c r="C1" s="242" t="s">
        <v>5</v>
      </c>
      <c r="D1" s="243"/>
      <c r="E1" s="18"/>
      <c r="F1" s="18"/>
      <c r="G1" s="3"/>
      <c r="J1" s="2"/>
    </row>
    <row r="2" spans="2:25" s="213" customFormat="1" ht="18.75" customHeight="1" thickTop="1" thickBot="1">
      <c r="B2" s="211"/>
      <c r="C2" s="254" t="s">
        <v>27</v>
      </c>
      <c r="D2" s="255"/>
      <c r="E2" s="256"/>
      <c r="F2" s="257" t="s">
        <v>117</v>
      </c>
      <c r="G2" s="251" t="s">
        <v>76</v>
      </c>
      <c r="H2" s="252"/>
      <c r="I2" s="253"/>
      <c r="J2" s="257" t="s">
        <v>118</v>
      </c>
      <c r="K2" s="265" t="s">
        <v>77</v>
      </c>
      <c r="L2" s="266"/>
      <c r="M2" s="267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2:25" ht="18" customHeight="1" thickTop="1" thickBot="1">
      <c r="B3" s="8"/>
      <c r="C3" s="217"/>
      <c r="D3" s="218" t="s">
        <v>28</v>
      </c>
      <c r="E3" s="219" t="s">
        <v>69</v>
      </c>
      <c r="F3" s="257"/>
      <c r="G3" s="217"/>
      <c r="H3" s="218" t="s">
        <v>28</v>
      </c>
      <c r="I3" s="219" t="s">
        <v>69</v>
      </c>
      <c r="J3" s="257"/>
      <c r="K3" s="217"/>
      <c r="L3" s="218" t="s">
        <v>28</v>
      </c>
      <c r="M3" s="219" t="s">
        <v>69</v>
      </c>
      <c r="N3" s="2"/>
      <c r="O3" s="2"/>
      <c r="P3" s="2"/>
      <c r="Q3" s="2"/>
      <c r="R3" s="2"/>
      <c r="S3" s="2"/>
      <c r="T3" s="2"/>
      <c r="U3" s="2"/>
      <c r="V3" s="2"/>
      <c r="W3" s="2"/>
    </row>
    <row r="4" spans="2:25" ht="25" customHeight="1" thickTop="1" thickBot="1">
      <c r="B4" s="5"/>
      <c r="C4" s="147" t="s">
        <v>10</v>
      </c>
      <c r="D4" s="148">
        <f>C12</f>
        <v>0</v>
      </c>
      <c r="E4" s="149">
        <f>C11</f>
        <v>0</v>
      </c>
      <c r="F4" s="257"/>
      <c r="G4" s="144" t="s">
        <v>80</v>
      </c>
      <c r="H4" s="145">
        <f>E12</f>
        <v>0</v>
      </c>
      <c r="I4" s="146">
        <f>E11</f>
        <v>0</v>
      </c>
      <c r="J4" s="257"/>
      <c r="K4" s="214" t="s">
        <v>81</v>
      </c>
      <c r="L4" s="215">
        <f>D4-H9</f>
        <v>0</v>
      </c>
      <c r="M4" s="216">
        <f>E4-I9</f>
        <v>0</v>
      </c>
      <c r="N4" s="100"/>
      <c r="O4" s="100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ht="25" customHeight="1" thickTop="1" thickBot="1">
      <c r="B5" s="5"/>
      <c r="C5" s="246"/>
      <c r="D5" s="223"/>
      <c r="E5" s="247"/>
      <c r="F5" s="248"/>
      <c r="G5" s="137" t="s">
        <v>0</v>
      </c>
      <c r="H5" s="134">
        <f>G12</f>
        <v>0</v>
      </c>
      <c r="I5" s="138">
        <f>G11</f>
        <v>0</v>
      </c>
      <c r="J5" s="127"/>
      <c r="K5" s="150" t="s">
        <v>47</v>
      </c>
      <c r="L5" s="229">
        <f>SUM(N12:W12)</f>
        <v>0</v>
      </c>
      <c r="M5" s="228">
        <f>SUM(N11:W11)</f>
        <v>0</v>
      </c>
      <c r="N5" s="100"/>
      <c r="O5" s="100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5" ht="25" customHeight="1" thickTop="1" thickBot="1">
      <c r="B6" s="5"/>
      <c r="C6" s="246"/>
      <c r="D6" s="223"/>
      <c r="E6" s="247"/>
      <c r="F6" s="248"/>
      <c r="G6" s="137" t="s">
        <v>49</v>
      </c>
      <c r="H6" s="134">
        <f>I12</f>
        <v>0</v>
      </c>
      <c r="I6" s="138">
        <f>I11</f>
        <v>0</v>
      </c>
      <c r="J6" s="127"/>
      <c r="K6" s="152"/>
      <c r="L6" s="153"/>
      <c r="M6" s="99"/>
      <c r="N6" s="100"/>
      <c r="O6" s="100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5" ht="25" customHeight="1" thickTop="1" thickBot="1">
      <c r="B7" s="5"/>
      <c r="C7" s="249"/>
      <c r="D7" s="224"/>
      <c r="E7" s="247"/>
      <c r="F7" s="248"/>
      <c r="G7" s="137" t="s">
        <v>46</v>
      </c>
      <c r="H7" s="134">
        <f>K12</f>
        <v>0</v>
      </c>
      <c r="I7" s="138">
        <f>K11</f>
        <v>0</v>
      </c>
      <c r="J7" s="127"/>
      <c r="K7" s="268" t="s">
        <v>78</v>
      </c>
      <c r="L7" s="269"/>
      <c r="M7" s="270"/>
      <c r="N7" s="102"/>
      <c r="O7" s="100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5" ht="25" customHeight="1" thickTop="1" thickBot="1">
      <c r="B8" s="5"/>
      <c r="C8" s="249"/>
      <c r="D8" s="224"/>
      <c r="E8" s="247"/>
      <c r="F8" s="248"/>
      <c r="G8" s="225" t="s">
        <v>21</v>
      </c>
      <c r="H8" s="226">
        <f>特別費!M12</f>
        <v>0</v>
      </c>
      <c r="I8" s="227">
        <f>特別費!N12</f>
        <v>0</v>
      </c>
      <c r="J8" s="127"/>
      <c r="K8" s="271">
        <f>E4-(I9+M5)</f>
        <v>0</v>
      </c>
      <c r="L8" s="272"/>
      <c r="M8" s="273"/>
      <c r="N8" s="100"/>
      <c r="O8" s="100"/>
      <c r="P8" s="2"/>
      <c r="Q8" s="2"/>
      <c r="R8" s="2"/>
      <c r="S8" s="2"/>
      <c r="T8" s="2"/>
      <c r="U8" s="2"/>
      <c r="V8" s="2"/>
      <c r="W8" s="2"/>
      <c r="X8" s="2"/>
      <c r="Y8" s="2"/>
    </row>
    <row r="9" spans="2:25" ht="25" customHeight="1" thickTop="1" thickBot="1">
      <c r="B9" s="5"/>
      <c r="C9" s="249"/>
      <c r="D9" s="224"/>
      <c r="E9" s="247"/>
      <c r="F9" s="248"/>
      <c r="G9" s="230" t="s">
        <v>17</v>
      </c>
      <c r="H9" s="231">
        <f>SUM(H4:H8)</f>
        <v>0</v>
      </c>
      <c r="I9" s="232">
        <f>SUM(I4:I8)</f>
        <v>0</v>
      </c>
      <c r="J9" s="152"/>
      <c r="K9" s="155"/>
      <c r="L9" s="101"/>
      <c r="M9" s="100"/>
      <c r="N9" s="100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5" ht="36.75" customHeight="1" thickTop="1" thickBot="1">
      <c r="B10" s="5"/>
      <c r="C10" s="131"/>
      <c r="D10" s="131"/>
      <c r="E10" s="156"/>
      <c r="F10" s="130"/>
      <c r="G10" s="139"/>
      <c r="H10" s="140"/>
      <c r="I10" s="141"/>
      <c r="J10" s="7"/>
      <c r="K10" s="12"/>
      <c r="L10" s="101"/>
      <c r="M10" s="100"/>
      <c r="N10" s="142" t="s">
        <v>47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5" ht="22" thickTop="1" thickBot="1">
      <c r="B11" t="s">
        <v>17</v>
      </c>
      <c r="C11" s="250">
        <f>SUM(D15:D24)</f>
        <v>0</v>
      </c>
      <c r="D11" s="250"/>
      <c r="E11" s="250">
        <f>SUM(F15:F24)</f>
        <v>0</v>
      </c>
      <c r="F11" s="250"/>
      <c r="G11" s="250">
        <f>SUM(H15:H24)</f>
        <v>0</v>
      </c>
      <c r="H11" s="250"/>
      <c r="I11" s="262">
        <f>SUM(J15:J24)</f>
        <v>0</v>
      </c>
      <c r="J11" s="264"/>
      <c r="K11" s="262">
        <f>SUM(L15:L24)</f>
        <v>0</v>
      </c>
      <c r="L11" s="263"/>
      <c r="M11" s="132"/>
      <c r="N11" s="157">
        <f t="shared" ref="N11:W11" si="0">SUM(N15:N40)</f>
        <v>0</v>
      </c>
      <c r="O11" s="157">
        <f t="shared" si="0"/>
        <v>0</v>
      </c>
      <c r="P11" s="157">
        <f t="shared" si="0"/>
        <v>0</v>
      </c>
      <c r="Q11" s="157">
        <f t="shared" si="0"/>
        <v>0</v>
      </c>
      <c r="R11" s="157">
        <f t="shared" si="0"/>
        <v>0</v>
      </c>
      <c r="S11" s="157">
        <f t="shared" si="0"/>
        <v>0</v>
      </c>
      <c r="T11" s="157">
        <f t="shared" si="0"/>
        <v>0</v>
      </c>
      <c r="U11" s="157">
        <f t="shared" si="0"/>
        <v>0</v>
      </c>
      <c r="V11" s="157">
        <f t="shared" si="0"/>
        <v>0</v>
      </c>
      <c r="W11" s="157">
        <f t="shared" si="0"/>
        <v>0</v>
      </c>
    </row>
    <row r="12" spans="2:25" ht="22" thickTop="1" thickBot="1">
      <c r="B12" t="s">
        <v>28</v>
      </c>
      <c r="C12" s="244"/>
      <c r="D12" s="245"/>
      <c r="E12" s="244"/>
      <c r="F12" s="245"/>
      <c r="G12" s="244"/>
      <c r="H12" s="245"/>
      <c r="I12" s="244"/>
      <c r="J12" s="245"/>
      <c r="K12" s="244"/>
      <c r="L12" s="245"/>
      <c r="M12" s="135"/>
      <c r="N12" s="136"/>
      <c r="O12" s="136"/>
      <c r="P12" s="136"/>
      <c r="Q12" s="136"/>
      <c r="R12" s="136"/>
      <c r="S12" s="136"/>
      <c r="T12" s="136"/>
      <c r="U12" s="136"/>
      <c r="V12" s="136"/>
      <c r="W12" s="136"/>
    </row>
    <row r="13" spans="2:25" s="71" customFormat="1" ht="20" thickTop="1" thickBot="1">
      <c r="B13" s="71" t="s">
        <v>11</v>
      </c>
      <c r="C13" s="258" t="s">
        <v>10</v>
      </c>
      <c r="D13" s="258"/>
      <c r="E13" s="259" t="s">
        <v>48</v>
      </c>
      <c r="F13" s="260"/>
      <c r="G13" s="258" t="s">
        <v>0</v>
      </c>
      <c r="H13" s="258"/>
      <c r="I13" s="259" t="s">
        <v>49</v>
      </c>
      <c r="J13" s="261"/>
      <c r="K13" s="259" t="s">
        <v>46</v>
      </c>
      <c r="L13" s="260"/>
      <c r="M13" s="104"/>
      <c r="N13" s="170" t="str">
        <f>環境!J5</f>
        <v>食費</v>
      </c>
      <c r="O13" s="170" t="str">
        <f>環境!J6</f>
        <v>外食費</v>
      </c>
      <c r="P13" s="170" t="str">
        <f>環境!J7</f>
        <v>日用品</v>
      </c>
      <c r="Q13" s="170" t="str">
        <f>環境!J8</f>
        <v>交通費</v>
      </c>
      <c r="R13" s="170" t="str">
        <f>環境!J9</f>
        <v>娯楽費</v>
      </c>
      <c r="S13" s="170" t="str">
        <f>環境!J10</f>
        <v>服飾費</v>
      </c>
      <c r="T13" s="170" t="str">
        <f>環境!J11</f>
        <v>交際費</v>
      </c>
      <c r="U13" s="170" t="str">
        <f>環境!J12</f>
        <v>その他</v>
      </c>
      <c r="V13" s="170">
        <f>環境!J13</f>
        <v>0</v>
      </c>
      <c r="W13" s="170">
        <f>環境!J14</f>
        <v>0</v>
      </c>
    </row>
    <row r="14" spans="2:25" s="71" customFormat="1" ht="20" thickTop="1" thickBot="1">
      <c r="C14" s="91"/>
      <c r="D14" s="92" t="s">
        <v>9</v>
      </c>
      <c r="E14" s="91" t="s">
        <v>11</v>
      </c>
      <c r="F14" s="92" t="s">
        <v>9</v>
      </c>
      <c r="G14" s="91" t="s">
        <v>11</v>
      </c>
      <c r="H14" s="92" t="s">
        <v>9</v>
      </c>
      <c r="I14" s="93" t="s">
        <v>19</v>
      </c>
      <c r="J14" s="94" t="s">
        <v>9</v>
      </c>
      <c r="K14" s="95" t="s">
        <v>19</v>
      </c>
      <c r="L14" s="128" t="s">
        <v>9</v>
      </c>
      <c r="M14" s="105"/>
      <c r="N14" s="91" t="s">
        <v>9</v>
      </c>
      <c r="O14" s="96" t="s">
        <v>9</v>
      </c>
      <c r="P14" s="96" t="s">
        <v>9</v>
      </c>
      <c r="Q14" s="96" t="s">
        <v>9</v>
      </c>
      <c r="R14" s="96" t="s">
        <v>9</v>
      </c>
      <c r="S14" s="96" t="s">
        <v>9</v>
      </c>
      <c r="T14" s="96" t="s">
        <v>9</v>
      </c>
      <c r="U14" s="96" t="s">
        <v>9</v>
      </c>
      <c r="V14" s="96" t="s">
        <v>9</v>
      </c>
      <c r="W14" s="109" t="s">
        <v>9</v>
      </c>
    </row>
    <row r="15" spans="2:25" s="71" customFormat="1" ht="19" thickTop="1">
      <c r="C15" s="73">
        <f>環境!B5</f>
        <v>0</v>
      </c>
      <c r="D15" s="97"/>
      <c r="E15" s="75" t="str">
        <f>環境!D5</f>
        <v>所得税</v>
      </c>
      <c r="F15" s="76"/>
      <c r="G15" s="77">
        <f>環境!F5</f>
        <v>0</v>
      </c>
      <c r="H15" s="74"/>
      <c r="I15" s="78"/>
      <c r="J15" s="79"/>
      <c r="K15" s="78" t="str">
        <f>環境!H5</f>
        <v>住居費</v>
      </c>
      <c r="L15" s="106"/>
      <c r="M15" s="143" t="s">
        <v>82</v>
      </c>
      <c r="N15" s="80"/>
      <c r="O15" s="80"/>
      <c r="P15" s="80"/>
      <c r="Q15" s="81"/>
      <c r="R15" s="81"/>
      <c r="S15" s="81"/>
      <c r="T15" s="81"/>
      <c r="U15" s="81"/>
      <c r="V15" s="81"/>
      <c r="W15" s="110"/>
    </row>
    <row r="16" spans="2:25" s="71" customFormat="1">
      <c r="C16" s="82">
        <f>環境!B6</f>
        <v>0</v>
      </c>
      <c r="D16" s="98"/>
      <c r="E16" s="84" t="str">
        <f>環境!D6</f>
        <v>住民税</v>
      </c>
      <c r="F16" s="85"/>
      <c r="G16" s="114">
        <f>環境!F6</f>
        <v>0</v>
      </c>
      <c r="H16" s="83"/>
      <c r="I16" s="86"/>
      <c r="J16" s="87"/>
      <c r="K16" s="115" t="str">
        <f>環境!H6</f>
        <v>光熱費</v>
      </c>
      <c r="L16" s="107"/>
      <c r="M16" s="143" t="s">
        <v>83</v>
      </c>
      <c r="N16" s="88"/>
      <c r="O16" s="88"/>
      <c r="P16" s="88"/>
      <c r="Q16" s="88"/>
      <c r="R16" s="88"/>
      <c r="S16" s="88"/>
      <c r="T16" s="88"/>
      <c r="U16" s="88"/>
      <c r="V16" s="88"/>
      <c r="W16" s="111"/>
    </row>
    <row r="17" spans="3:23" s="71" customFormat="1">
      <c r="C17" s="82">
        <f>環境!B7</f>
        <v>0</v>
      </c>
      <c r="D17" s="98"/>
      <c r="E17" s="84" t="str">
        <f>環境!D7</f>
        <v>健康保険</v>
      </c>
      <c r="F17" s="85"/>
      <c r="G17" s="114">
        <f>環境!F7</f>
        <v>0</v>
      </c>
      <c r="H17" s="83"/>
      <c r="I17" s="86"/>
      <c r="J17" s="87"/>
      <c r="K17" s="115" t="str">
        <f>環境!H7</f>
        <v>通信費</v>
      </c>
      <c r="L17" s="108"/>
      <c r="M17" s="143" t="s">
        <v>84</v>
      </c>
      <c r="N17" s="88"/>
      <c r="O17" s="88"/>
      <c r="P17" s="88"/>
      <c r="Q17" s="88"/>
      <c r="R17" s="88"/>
      <c r="S17" s="88"/>
      <c r="T17" s="88"/>
      <c r="U17" s="88"/>
      <c r="V17" s="88"/>
      <c r="W17" s="111"/>
    </row>
    <row r="18" spans="3:23" s="71" customFormat="1">
      <c r="C18" s="82">
        <f>環境!B8</f>
        <v>0</v>
      </c>
      <c r="D18" s="98"/>
      <c r="E18" s="84" t="str">
        <f>環境!D8</f>
        <v>介護保険</v>
      </c>
      <c r="F18" s="85"/>
      <c r="G18" s="114">
        <f>環境!F8</f>
        <v>0</v>
      </c>
      <c r="H18" s="83"/>
      <c r="I18" s="86"/>
      <c r="J18" s="87"/>
      <c r="K18" s="115" t="str">
        <f>環境!H8</f>
        <v>生命保険</v>
      </c>
      <c r="L18" s="108"/>
      <c r="M18" s="143" t="s">
        <v>85</v>
      </c>
      <c r="N18" s="88"/>
      <c r="O18" s="88"/>
      <c r="P18" s="88"/>
      <c r="Q18" s="88"/>
      <c r="R18" s="88"/>
      <c r="S18" s="88"/>
      <c r="T18" s="88"/>
      <c r="U18" s="88"/>
      <c r="V18" s="88"/>
      <c r="W18" s="111"/>
    </row>
    <row r="19" spans="3:23" s="71" customFormat="1">
      <c r="C19" s="82">
        <f>環境!B9</f>
        <v>0</v>
      </c>
      <c r="D19" s="98"/>
      <c r="E19" s="84" t="str">
        <f>環境!D9</f>
        <v>厚生年金</v>
      </c>
      <c r="F19" s="85"/>
      <c r="G19" s="114">
        <f>環境!F9</f>
        <v>0</v>
      </c>
      <c r="H19" s="83"/>
      <c r="I19" s="86"/>
      <c r="J19" s="87"/>
      <c r="K19" s="115">
        <f>環境!H9</f>
        <v>0</v>
      </c>
      <c r="L19" s="108"/>
      <c r="M19" s="143" t="s">
        <v>86</v>
      </c>
      <c r="N19" s="88"/>
      <c r="O19" s="88"/>
      <c r="P19" s="88"/>
      <c r="Q19" s="88"/>
      <c r="R19" s="88"/>
      <c r="S19" s="88"/>
      <c r="T19" s="88"/>
      <c r="U19" s="88"/>
      <c r="V19" s="88"/>
      <c r="W19" s="111"/>
    </row>
    <row r="20" spans="3:23" s="71" customFormat="1">
      <c r="C20" s="82">
        <f>環境!B10</f>
        <v>0</v>
      </c>
      <c r="D20" s="98"/>
      <c r="E20" s="84">
        <f>環境!D10</f>
        <v>0</v>
      </c>
      <c r="F20" s="85"/>
      <c r="G20" s="114">
        <f>環境!F10</f>
        <v>0</v>
      </c>
      <c r="H20" s="83"/>
      <c r="I20" s="86"/>
      <c r="J20" s="87"/>
      <c r="K20" s="115">
        <f>環境!H10</f>
        <v>0</v>
      </c>
      <c r="L20" s="107"/>
      <c r="M20" s="143" t="s">
        <v>87</v>
      </c>
      <c r="N20" s="88"/>
      <c r="O20" s="88"/>
      <c r="P20" s="88"/>
      <c r="Q20" s="88"/>
      <c r="R20" s="88"/>
      <c r="S20" s="88"/>
      <c r="T20" s="88"/>
      <c r="U20" s="88"/>
      <c r="V20" s="88"/>
      <c r="W20" s="111"/>
    </row>
    <row r="21" spans="3:23" s="71" customFormat="1">
      <c r="C21" s="82">
        <f>環境!B11</f>
        <v>0</v>
      </c>
      <c r="D21" s="98"/>
      <c r="E21" s="84">
        <f>環境!D11</f>
        <v>0</v>
      </c>
      <c r="F21" s="85"/>
      <c r="G21" s="114">
        <f>環境!F11</f>
        <v>0</v>
      </c>
      <c r="H21" s="83"/>
      <c r="I21" s="86"/>
      <c r="J21" s="87"/>
      <c r="K21" s="115">
        <f>環境!H11</f>
        <v>0</v>
      </c>
      <c r="L21" s="107"/>
      <c r="M21" s="143" t="s">
        <v>88</v>
      </c>
      <c r="N21" s="88"/>
      <c r="O21" s="88"/>
      <c r="P21" s="88"/>
      <c r="Q21" s="88"/>
      <c r="R21" s="88"/>
      <c r="S21" s="88"/>
      <c r="T21" s="88"/>
      <c r="U21" s="88"/>
      <c r="V21" s="88"/>
      <c r="W21" s="111"/>
    </row>
    <row r="22" spans="3:23" s="71" customFormat="1">
      <c r="C22" s="82">
        <f>環境!B12</f>
        <v>0</v>
      </c>
      <c r="D22" s="98"/>
      <c r="E22" s="84">
        <f>環境!D12</f>
        <v>0</v>
      </c>
      <c r="F22" s="85"/>
      <c r="G22" s="114">
        <f>環境!F12</f>
        <v>0</v>
      </c>
      <c r="H22" s="83"/>
      <c r="I22" s="86"/>
      <c r="J22" s="87"/>
      <c r="K22" s="115">
        <f>環境!H12</f>
        <v>0</v>
      </c>
      <c r="L22" s="107"/>
      <c r="M22" s="143" t="s">
        <v>89</v>
      </c>
      <c r="N22" s="88"/>
      <c r="O22" s="88"/>
      <c r="P22" s="88"/>
      <c r="Q22" s="88"/>
      <c r="R22" s="88"/>
      <c r="S22" s="88"/>
      <c r="T22" s="88"/>
      <c r="U22" s="88"/>
      <c r="V22" s="88"/>
      <c r="W22" s="111"/>
    </row>
    <row r="23" spans="3:23" s="71" customFormat="1">
      <c r="C23" s="82">
        <f>環境!B13</f>
        <v>0</v>
      </c>
      <c r="D23" s="98"/>
      <c r="E23" s="84">
        <f>環境!D13</f>
        <v>0</v>
      </c>
      <c r="F23" s="85"/>
      <c r="G23" s="114">
        <f>環境!F13</f>
        <v>0</v>
      </c>
      <c r="H23" s="83"/>
      <c r="I23" s="86"/>
      <c r="J23" s="87"/>
      <c r="K23" s="115">
        <f>環境!H13</f>
        <v>0</v>
      </c>
      <c r="L23" s="107"/>
      <c r="M23" s="143" t="s">
        <v>90</v>
      </c>
      <c r="N23" s="88"/>
      <c r="O23" s="88"/>
      <c r="P23" s="88"/>
      <c r="Q23" s="88"/>
      <c r="R23" s="88"/>
      <c r="S23" s="88"/>
      <c r="T23" s="88"/>
      <c r="U23" s="88"/>
      <c r="V23" s="88"/>
      <c r="W23" s="111"/>
    </row>
    <row r="24" spans="3:23" s="71" customFormat="1" ht="19" thickBot="1">
      <c r="C24" s="201">
        <f>環境!B14</f>
        <v>0</v>
      </c>
      <c r="D24" s="202"/>
      <c r="E24" s="203">
        <f>環境!D14</f>
        <v>0</v>
      </c>
      <c r="F24" s="204"/>
      <c r="G24" s="205">
        <f>環境!F14</f>
        <v>0</v>
      </c>
      <c r="H24" s="206"/>
      <c r="I24" s="207"/>
      <c r="J24" s="208"/>
      <c r="K24" s="209">
        <f>環境!H14</f>
        <v>0</v>
      </c>
      <c r="L24" s="210"/>
      <c r="M24" s="143" t="s">
        <v>91</v>
      </c>
      <c r="N24" s="88"/>
      <c r="O24" s="88"/>
      <c r="P24" s="88"/>
      <c r="Q24" s="88"/>
      <c r="R24" s="88"/>
      <c r="S24" s="88"/>
      <c r="T24" s="88"/>
      <c r="U24" s="88"/>
      <c r="V24" s="88"/>
      <c r="W24" s="111"/>
    </row>
    <row r="25" spans="3:23" s="71" customFormat="1" ht="19" thickTop="1">
      <c r="C25" s="6"/>
      <c r="D25" s="4"/>
      <c r="E25" s="4"/>
      <c r="F25" s="4"/>
      <c r="G25"/>
      <c r="H25" s="4"/>
      <c r="I25" s="4"/>
      <c r="J25" s="1"/>
      <c r="K25" s="2"/>
      <c r="L25" s="1"/>
      <c r="M25" s="143" t="s">
        <v>92</v>
      </c>
      <c r="N25" s="88"/>
      <c r="O25" s="88"/>
      <c r="P25" s="88"/>
      <c r="Q25" s="88"/>
      <c r="R25" s="88"/>
      <c r="S25" s="88"/>
      <c r="T25" s="88"/>
      <c r="U25" s="88"/>
      <c r="V25" s="88"/>
      <c r="W25" s="111"/>
    </row>
    <row r="26" spans="3:23" s="71" customFormat="1">
      <c r="C26" s="6"/>
      <c r="D26" s="4"/>
      <c r="E26" s="4"/>
      <c r="F26" s="4"/>
      <c r="G26"/>
      <c r="H26" s="4"/>
      <c r="I26" s="4"/>
      <c r="J26" s="1"/>
      <c r="K26" s="2"/>
      <c r="L26" s="1"/>
      <c r="M26" s="143" t="s">
        <v>93</v>
      </c>
      <c r="N26" s="88"/>
      <c r="O26" s="88"/>
      <c r="P26" s="88"/>
      <c r="Q26" s="88"/>
      <c r="R26" s="88"/>
      <c r="S26" s="88"/>
      <c r="T26" s="88"/>
      <c r="U26" s="88"/>
      <c r="V26" s="88"/>
      <c r="W26" s="111"/>
    </row>
    <row r="27" spans="3:23" s="71" customFormat="1">
      <c r="C27" s="6"/>
      <c r="D27" s="4"/>
      <c r="E27" s="4"/>
      <c r="F27" s="4"/>
      <c r="G27"/>
      <c r="H27" s="4"/>
      <c r="I27" s="4"/>
      <c r="J27" s="1"/>
      <c r="K27" s="2"/>
      <c r="L27" s="1"/>
      <c r="M27" s="143" t="s">
        <v>94</v>
      </c>
      <c r="N27" s="88"/>
      <c r="O27" s="88"/>
      <c r="P27" s="88"/>
      <c r="Q27" s="88"/>
      <c r="R27" s="88"/>
      <c r="S27" s="88"/>
      <c r="T27" s="88"/>
      <c r="U27" s="88"/>
      <c r="V27" s="88"/>
      <c r="W27" s="111"/>
    </row>
    <row r="28" spans="3:23" s="71" customFormat="1">
      <c r="C28" s="6"/>
      <c r="D28" s="4"/>
      <c r="E28" s="4"/>
      <c r="F28" s="4"/>
      <c r="G28"/>
      <c r="H28" s="4"/>
      <c r="I28" s="4"/>
      <c r="J28" s="1"/>
      <c r="K28" s="2"/>
      <c r="L28" s="1"/>
      <c r="M28" s="143" t="s">
        <v>95</v>
      </c>
      <c r="N28" s="88"/>
      <c r="O28" s="88"/>
      <c r="P28" s="88"/>
      <c r="Q28" s="88"/>
      <c r="R28" s="88"/>
      <c r="S28" s="88"/>
      <c r="T28" s="88"/>
      <c r="U28" s="88"/>
      <c r="V28" s="88"/>
      <c r="W28" s="111"/>
    </row>
    <row r="29" spans="3:23" s="71" customFormat="1">
      <c r="C29" s="6"/>
      <c r="D29" s="4"/>
      <c r="E29" s="4"/>
      <c r="F29" s="4"/>
      <c r="G29"/>
      <c r="H29" s="4"/>
      <c r="I29" s="4"/>
      <c r="J29" s="1"/>
      <c r="K29" s="2"/>
      <c r="L29" s="1"/>
      <c r="M29" s="143" t="s">
        <v>96</v>
      </c>
      <c r="N29" s="88"/>
      <c r="O29" s="88"/>
      <c r="P29" s="88"/>
      <c r="Q29" s="88"/>
      <c r="R29" s="88"/>
      <c r="S29" s="88"/>
      <c r="T29" s="88"/>
      <c r="U29" s="88"/>
      <c r="V29" s="88"/>
      <c r="W29" s="111"/>
    </row>
    <row r="30" spans="3:23" s="71" customFormat="1">
      <c r="C30" s="6"/>
      <c r="D30" s="4"/>
      <c r="E30" s="4"/>
      <c r="F30" s="4"/>
      <c r="G30"/>
      <c r="H30" s="4"/>
      <c r="I30" s="4"/>
      <c r="J30" s="1"/>
      <c r="K30" s="2"/>
      <c r="L30" s="1"/>
      <c r="M30" s="143" t="s">
        <v>97</v>
      </c>
      <c r="N30" s="88"/>
      <c r="O30" s="88"/>
      <c r="P30" s="88"/>
      <c r="Q30" s="88"/>
      <c r="R30" s="88"/>
      <c r="S30" s="88"/>
      <c r="T30" s="88"/>
      <c r="U30" s="88"/>
      <c r="V30" s="88"/>
      <c r="W30" s="111"/>
    </row>
    <row r="31" spans="3:23" s="71" customFormat="1">
      <c r="C31" s="6"/>
      <c r="D31" s="4"/>
      <c r="E31" s="4"/>
      <c r="F31" s="4"/>
      <c r="G31"/>
      <c r="H31" s="4"/>
      <c r="I31" s="4"/>
      <c r="J31" s="1"/>
      <c r="K31" s="2"/>
      <c r="L31" s="1"/>
      <c r="M31" s="143" t="s">
        <v>98</v>
      </c>
      <c r="N31" s="88"/>
      <c r="O31" s="88"/>
      <c r="P31" s="88"/>
      <c r="Q31" s="88"/>
      <c r="R31" s="88"/>
      <c r="S31" s="88"/>
      <c r="T31" s="88"/>
      <c r="U31" s="88"/>
      <c r="V31" s="88"/>
      <c r="W31" s="111"/>
    </row>
    <row r="32" spans="3:23" s="71" customFormat="1">
      <c r="C32" s="6"/>
      <c r="D32" s="4"/>
      <c r="E32" s="4"/>
      <c r="F32" s="4"/>
      <c r="G32"/>
      <c r="H32" s="4"/>
      <c r="I32" s="4"/>
      <c r="J32" s="1"/>
      <c r="K32" s="2"/>
      <c r="L32" s="1"/>
      <c r="M32" s="143" t="s">
        <v>99</v>
      </c>
      <c r="N32" s="88"/>
      <c r="O32" s="88"/>
      <c r="P32" s="88"/>
      <c r="Q32" s="88"/>
      <c r="R32" s="88"/>
      <c r="S32" s="88"/>
      <c r="T32" s="88"/>
      <c r="U32" s="88"/>
      <c r="V32" s="88"/>
      <c r="W32" s="111"/>
    </row>
    <row r="33" spans="3:23" s="71" customFormat="1">
      <c r="C33" s="6"/>
      <c r="D33" s="4"/>
      <c r="E33" s="4"/>
      <c r="F33" s="4"/>
      <c r="G33"/>
      <c r="H33" s="4"/>
      <c r="I33" s="4"/>
      <c r="J33" s="1"/>
      <c r="K33" s="2"/>
      <c r="L33" s="1"/>
      <c r="M33" s="143" t="s">
        <v>100</v>
      </c>
      <c r="N33" s="89"/>
      <c r="O33" s="89"/>
      <c r="P33" s="89"/>
      <c r="Q33" s="89"/>
      <c r="R33" s="89"/>
      <c r="S33" s="89"/>
      <c r="T33" s="89"/>
      <c r="U33" s="89"/>
      <c r="V33" s="89"/>
      <c r="W33" s="112"/>
    </row>
    <row r="34" spans="3:23" s="71" customFormat="1">
      <c r="C34" s="6"/>
      <c r="D34" s="4"/>
      <c r="E34" s="4"/>
      <c r="F34" s="4"/>
      <c r="G34"/>
      <c r="H34" s="4"/>
      <c r="I34" s="4"/>
      <c r="J34" s="1"/>
      <c r="K34" s="2"/>
      <c r="L34" s="1"/>
      <c r="M34" s="143" t="s">
        <v>101</v>
      </c>
      <c r="N34" s="90"/>
      <c r="O34" s="90"/>
      <c r="P34" s="90"/>
      <c r="Q34" s="90"/>
      <c r="R34" s="90"/>
      <c r="S34" s="90"/>
      <c r="T34" s="90"/>
      <c r="U34" s="90"/>
      <c r="V34" s="90"/>
      <c r="W34" s="113"/>
    </row>
    <row r="35" spans="3:23" s="71" customFormat="1">
      <c r="C35" s="6"/>
      <c r="D35" s="4"/>
      <c r="E35" s="4"/>
      <c r="F35" s="4"/>
      <c r="G35"/>
      <c r="H35" s="4"/>
      <c r="I35" s="4"/>
      <c r="J35" s="1"/>
      <c r="K35" s="2"/>
      <c r="L35" s="1"/>
      <c r="M35" s="143" t="s">
        <v>102</v>
      </c>
      <c r="N35" s="90"/>
      <c r="O35" s="90"/>
      <c r="P35" s="90"/>
      <c r="Q35" s="90"/>
      <c r="R35" s="90"/>
      <c r="S35" s="90"/>
      <c r="T35" s="90"/>
      <c r="U35" s="90"/>
      <c r="V35" s="90"/>
      <c r="W35" s="113"/>
    </row>
    <row r="36" spans="3:23" s="71" customFormat="1">
      <c r="C36" s="6"/>
      <c r="D36" s="4"/>
      <c r="E36" s="4"/>
      <c r="F36" s="4"/>
      <c r="G36"/>
      <c r="H36" s="4"/>
      <c r="I36" s="4"/>
      <c r="J36" s="1"/>
      <c r="K36" s="2"/>
      <c r="L36" s="1"/>
      <c r="M36" s="143" t="s">
        <v>103</v>
      </c>
      <c r="N36" s="90"/>
      <c r="O36" s="90"/>
      <c r="P36" s="90"/>
      <c r="Q36" s="90"/>
      <c r="R36" s="90"/>
      <c r="S36" s="90"/>
      <c r="T36" s="90"/>
      <c r="U36" s="90"/>
      <c r="V36" s="90"/>
      <c r="W36" s="113"/>
    </row>
    <row r="37" spans="3:23" s="71" customFormat="1">
      <c r="C37" s="6"/>
      <c r="D37" s="4"/>
      <c r="E37" s="4"/>
      <c r="F37" s="4"/>
      <c r="G37"/>
      <c r="H37" s="4"/>
      <c r="I37" s="4"/>
      <c r="J37" s="1"/>
      <c r="K37" s="2"/>
      <c r="L37" s="1"/>
      <c r="M37" s="143" t="s">
        <v>104</v>
      </c>
      <c r="N37" s="90"/>
      <c r="O37" s="90"/>
      <c r="P37" s="90"/>
      <c r="Q37" s="90"/>
      <c r="R37" s="90"/>
      <c r="S37" s="90"/>
      <c r="T37" s="90"/>
      <c r="U37" s="90"/>
      <c r="V37" s="90"/>
      <c r="W37" s="113"/>
    </row>
    <row r="38" spans="3:23" s="71" customFormat="1">
      <c r="C38" s="6"/>
      <c r="D38" s="4"/>
      <c r="E38" s="4"/>
      <c r="F38" s="4"/>
      <c r="G38"/>
      <c r="H38" s="4"/>
      <c r="I38" s="4"/>
      <c r="J38" s="1"/>
      <c r="K38" s="2"/>
      <c r="L38" s="1"/>
      <c r="M38" s="143" t="s">
        <v>105</v>
      </c>
      <c r="N38" s="90"/>
      <c r="O38" s="90"/>
      <c r="P38" s="90"/>
      <c r="Q38" s="90"/>
      <c r="R38" s="90"/>
      <c r="S38" s="90"/>
      <c r="T38" s="90"/>
      <c r="U38" s="90"/>
      <c r="V38" s="90"/>
      <c r="W38" s="113"/>
    </row>
    <row r="39" spans="3:23" s="71" customFormat="1">
      <c r="C39" s="6"/>
      <c r="D39" s="4"/>
      <c r="E39" s="4"/>
      <c r="F39" s="4"/>
      <c r="G39"/>
      <c r="H39" s="4"/>
      <c r="I39" s="4"/>
      <c r="J39" s="1"/>
      <c r="K39" s="2"/>
      <c r="L39" s="1"/>
      <c r="M39" s="143" t="s">
        <v>106</v>
      </c>
      <c r="N39" s="90"/>
      <c r="O39" s="90"/>
      <c r="P39" s="90"/>
      <c r="Q39" s="90"/>
      <c r="R39" s="90"/>
      <c r="S39" s="90"/>
      <c r="T39" s="90"/>
      <c r="U39" s="90"/>
      <c r="V39" s="90"/>
      <c r="W39" s="113"/>
    </row>
    <row r="40" spans="3:23" s="71" customFormat="1">
      <c r="C40" s="6"/>
      <c r="D40" s="4"/>
      <c r="E40" s="4"/>
      <c r="F40" s="4"/>
      <c r="G40"/>
      <c r="H40" s="4"/>
      <c r="I40" s="4"/>
      <c r="J40" s="1"/>
      <c r="K40" s="2"/>
      <c r="L40" s="1"/>
      <c r="M40" s="143" t="s">
        <v>107</v>
      </c>
      <c r="N40" s="90"/>
      <c r="O40" s="90"/>
      <c r="P40" s="90"/>
      <c r="Q40" s="90"/>
      <c r="R40" s="90"/>
      <c r="S40" s="90"/>
      <c r="T40" s="90"/>
      <c r="U40" s="90"/>
      <c r="V40" s="90"/>
      <c r="W40" s="113"/>
    </row>
    <row r="41" spans="3:23" s="71" customFormat="1">
      <c r="C41" s="6"/>
      <c r="D41" s="4"/>
      <c r="E41" s="4"/>
      <c r="F41" s="4"/>
      <c r="G41"/>
      <c r="H41" s="4"/>
      <c r="I41" s="4"/>
      <c r="J41" s="1"/>
      <c r="K41" s="2"/>
      <c r="L41" s="1"/>
      <c r="M41" s="143" t="s">
        <v>108</v>
      </c>
      <c r="N41" s="90"/>
      <c r="O41" s="90"/>
      <c r="P41" s="90"/>
      <c r="Q41" s="90"/>
      <c r="R41" s="90"/>
      <c r="S41" s="90"/>
      <c r="T41" s="90"/>
      <c r="U41" s="90"/>
      <c r="V41" s="90"/>
      <c r="W41" s="113"/>
    </row>
    <row r="42" spans="3:23" s="71" customFormat="1">
      <c r="C42" s="6"/>
      <c r="D42" s="4"/>
      <c r="E42" s="4"/>
      <c r="F42" s="4"/>
      <c r="G42"/>
      <c r="H42" s="4"/>
      <c r="I42" s="4"/>
      <c r="J42" s="1"/>
      <c r="K42" s="2"/>
      <c r="L42" s="1"/>
      <c r="M42" s="143" t="s">
        <v>109</v>
      </c>
      <c r="N42" s="90"/>
      <c r="O42" s="90"/>
      <c r="P42" s="90"/>
      <c r="Q42" s="90"/>
      <c r="R42" s="90"/>
      <c r="S42" s="90"/>
      <c r="T42" s="90"/>
      <c r="U42" s="90"/>
      <c r="V42" s="90"/>
      <c r="W42" s="113"/>
    </row>
    <row r="43" spans="3:23" s="71" customFormat="1">
      <c r="C43" s="6"/>
      <c r="D43" s="4"/>
      <c r="E43" s="4"/>
      <c r="F43" s="4"/>
      <c r="G43"/>
      <c r="H43" s="4"/>
      <c r="I43" s="4"/>
      <c r="J43" s="1"/>
      <c r="K43" s="2"/>
      <c r="L43" s="1"/>
      <c r="M43" s="143" t="s">
        <v>110</v>
      </c>
      <c r="N43" s="90"/>
      <c r="O43" s="90"/>
      <c r="P43" s="90"/>
      <c r="Q43" s="90"/>
      <c r="R43" s="90"/>
      <c r="S43" s="90"/>
      <c r="T43" s="90"/>
      <c r="U43" s="90"/>
      <c r="V43" s="90"/>
      <c r="W43" s="113"/>
    </row>
    <row r="44" spans="3:23" s="71" customFormat="1">
      <c r="C44" s="6"/>
      <c r="D44" s="4"/>
      <c r="E44" s="4"/>
      <c r="F44" s="4"/>
      <c r="G44"/>
      <c r="H44" s="4"/>
      <c r="I44" s="4"/>
      <c r="J44" s="1"/>
      <c r="K44" s="2"/>
      <c r="L44" s="1"/>
      <c r="M44" s="143" t="s">
        <v>111</v>
      </c>
      <c r="N44" s="90"/>
      <c r="O44" s="90"/>
      <c r="P44" s="90"/>
      <c r="Q44" s="90"/>
      <c r="R44" s="90"/>
      <c r="S44" s="90"/>
      <c r="T44" s="90"/>
      <c r="U44" s="90"/>
      <c r="V44" s="90"/>
      <c r="W44" s="113"/>
    </row>
    <row r="45" spans="3:23" s="71" customFormat="1">
      <c r="C45" s="6"/>
      <c r="D45" s="4"/>
      <c r="E45" s="4"/>
      <c r="F45" s="4"/>
      <c r="G45"/>
      <c r="H45" s="4"/>
      <c r="I45" s="4"/>
      <c r="J45" s="1"/>
      <c r="K45" s="2"/>
      <c r="L45" s="1"/>
      <c r="M45" s="143" t="s">
        <v>112</v>
      </c>
      <c r="N45" s="90"/>
      <c r="O45" s="90"/>
      <c r="P45" s="90"/>
      <c r="Q45" s="90"/>
      <c r="R45" s="90"/>
      <c r="S45" s="90"/>
      <c r="T45" s="90"/>
      <c r="U45" s="90"/>
      <c r="V45" s="90"/>
      <c r="W45" s="113"/>
    </row>
    <row r="46" spans="3:23" s="71" customFormat="1">
      <c r="C46" s="6"/>
      <c r="D46" s="4"/>
      <c r="E46" s="4"/>
      <c r="F46" s="4"/>
      <c r="G46"/>
      <c r="H46" s="4"/>
      <c r="I46" s="4"/>
      <c r="J46" s="1"/>
      <c r="K46" s="2"/>
      <c r="L46" s="1"/>
      <c r="M46" s="143"/>
      <c r="N46" s="90"/>
      <c r="O46" s="90"/>
      <c r="P46" s="90"/>
      <c r="Q46" s="90"/>
      <c r="R46" s="90"/>
      <c r="S46" s="90"/>
      <c r="T46" s="90"/>
      <c r="U46" s="90"/>
      <c r="V46" s="90"/>
      <c r="W46" s="113"/>
    </row>
    <row r="47" spans="3:23" s="71" customFormat="1">
      <c r="C47" s="6"/>
      <c r="D47" s="4"/>
      <c r="E47" s="4"/>
      <c r="F47" s="4"/>
      <c r="G47"/>
      <c r="H47" s="4"/>
      <c r="I47" s="4"/>
      <c r="J47" s="1"/>
      <c r="K47" s="2"/>
      <c r="L47" s="1"/>
      <c r="M47" s="143"/>
      <c r="N47" s="90"/>
      <c r="O47" s="90"/>
      <c r="P47" s="90"/>
      <c r="Q47" s="90"/>
      <c r="R47" s="90"/>
      <c r="S47" s="90"/>
      <c r="T47" s="90"/>
      <c r="U47" s="90"/>
      <c r="V47" s="90"/>
      <c r="W47" s="113"/>
    </row>
  </sheetData>
  <sheetProtection formatCells="0" formatColumns="0" formatRows="0" insertHyperlinks="0" sort="0" autoFilter="0" pivotTables="0"/>
  <mergeCells count="29">
    <mergeCell ref="C13:D13"/>
    <mergeCell ref="E13:F13"/>
    <mergeCell ref="G13:H13"/>
    <mergeCell ref="I13:J13"/>
    <mergeCell ref="K13:L13"/>
    <mergeCell ref="C11:D11"/>
    <mergeCell ref="E11:F11"/>
    <mergeCell ref="I11:J11"/>
    <mergeCell ref="K11:L11"/>
    <mergeCell ref="C12:D12"/>
    <mergeCell ref="E12:F12"/>
    <mergeCell ref="G12:H12"/>
    <mergeCell ref="I12:J12"/>
    <mergeCell ref="K12:L12"/>
    <mergeCell ref="G11:H11"/>
    <mergeCell ref="K7:M7"/>
    <mergeCell ref="C1:D1"/>
    <mergeCell ref="C2:E2"/>
    <mergeCell ref="G2:I2"/>
    <mergeCell ref="K2:M2"/>
    <mergeCell ref="C5:C6"/>
    <mergeCell ref="E5:E6"/>
    <mergeCell ref="F5:F6"/>
    <mergeCell ref="F2:F4"/>
    <mergeCell ref="J2:J4"/>
    <mergeCell ref="C7:C9"/>
    <mergeCell ref="E7:E9"/>
    <mergeCell ref="F7:F9"/>
    <mergeCell ref="K8:M8"/>
  </mergeCells>
  <phoneticPr fontId="1"/>
  <conditionalFormatting sqref="N13:W13">
    <cfRule type="containsBlanks" dxfId="2884" priority="622">
      <formula>LEN(TRIM(N13))=0</formula>
    </cfRule>
  </conditionalFormatting>
  <conditionalFormatting sqref="K48:K175">
    <cfRule type="expression" dxfId="2883" priority="274">
      <formula>#REF!="浪費"</formula>
    </cfRule>
    <cfRule type="expression" dxfId="2882" priority="275">
      <formula>#REF!="投資"</formula>
    </cfRule>
    <cfRule type="expression" dxfId="2881" priority="276">
      <formula>#REF!="不明"</formula>
    </cfRule>
  </conditionalFormatting>
  <conditionalFormatting sqref="G15:I24">
    <cfRule type="expression" dxfId="2880" priority="220">
      <formula>#REF!="投資"</formula>
    </cfRule>
    <cfRule type="expression" dxfId="2879" priority="221">
      <formula>#REF!="浪費"</formula>
    </cfRule>
    <cfRule type="expression" dxfId="2878" priority="222">
      <formula>#REF!="不明"</formula>
    </cfRule>
  </conditionalFormatting>
  <conditionalFormatting sqref="K15:K24">
    <cfRule type="expression" dxfId="2877" priority="217">
      <formula>#REF!="投資"</formula>
    </cfRule>
    <cfRule type="expression" dxfId="2876" priority="218">
      <formula>#REF!="浪費"</formula>
    </cfRule>
    <cfRule type="expression" dxfId="2875" priority="219">
      <formula>#REF!="不明"</formula>
    </cfRule>
  </conditionalFormatting>
  <conditionalFormatting sqref="E15:F24">
    <cfRule type="expression" dxfId="2874" priority="214">
      <formula>#REF!="投資"</formula>
    </cfRule>
    <cfRule type="expression" dxfId="2873" priority="215">
      <formula>#REF!="浪費"</formula>
    </cfRule>
    <cfRule type="expression" dxfId="2872" priority="216">
      <formula>#REF!="不明"</formula>
    </cfRule>
  </conditionalFormatting>
  <conditionalFormatting sqref="I15:J24">
    <cfRule type="expression" dxfId="2871" priority="223">
      <formula>#REF!="投資"</formula>
    </cfRule>
    <cfRule type="expression" dxfId="2870" priority="224">
      <formula>#REF!="浪費"</formula>
    </cfRule>
    <cfRule type="expression" dxfId="2869" priority="225">
      <formula>#REF!="不明"</formula>
    </cfRule>
  </conditionalFormatting>
  <conditionalFormatting sqref="K15:M24 M41:M47 L25:M40">
    <cfRule type="expression" dxfId="2868" priority="226">
      <formula>#REF!="浪費"</formula>
    </cfRule>
    <cfRule type="expression" dxfId="2867" priority="227">
      <formula>#REF!="投資"</formula>
    </cfRule>
    <cfRule type="expression" dxfId="2866" priority="228">
      <formula>#REF!="不明"</formula>
    </cfRule>
  </conditionalFormatting>
  <conditionalFormatting sqref="N15:N40">
    <cfRule type="expression" dxfId="2865" priority="229">
      <formula>#REF!="投資"</formula>
    </cfRule>
    <cfRule type="expression" dxfId="2864" priority="230">
      <formula>#REF!="浪費"</formula>
    </cfRule>
    <cfRule type="expression" dxfId="2863" priority="231">
      <formula>#REF!="不明"</formula>
    </cfRule>
  </conditionalFormatting>
  <conditionalFormatting sqref="U15:U40">
    <cfRule type="expression" dxfId="2862" priority="232">
      <formula>#REF!="投資"</formula>
    </cfRule>
    <cfRule type="expression" dxfId="2861" priority="233">
      <formula>#REF!="浪費"</formula>
    </cfRule>
    <cfRule type="expression" dxfId="2860" priority="234">
      <formula>#REF!="不明"</formula>
    </cfRule>
  </conditionalFormatting>
  <conditionalFormatting sqref="T15:T40">
    <cfRule type="expression" dxfId="2859" priority="235">
      <formula>#REF!="投資"</formula>
    </cfRule>
    <cfRule type="expression" dxfId="2858" priority="236">
      <formula>#REF!="浪費"</formula>
    </cfRule>
    <cfRule type="expression" dxfId="2857" priority="237">
      <formula>#REF!="不明"</formula>
    </cfRule>
  </conditionalFormatting>
  <conditionalFormatting sqref="S15:S40">
    <cfRule type="expression" dxfId="2856" priority="238">
      <formula>#REF!="投資"</formula>
    </cfRule>
    <cfRule type="expression" dxfId="2855" priority="239">
      <formula>#REF!="浪費"</formula>
    </cfRule>
    <cfRule type="expression" dxfId="2854" priority="240">
      <formula>#REF!="不明"</formula>
    </cfRule>
  </conditionalFormatting>
  <conditionalFormatting sqref="R15:R40">
    <cfRule type="expression" dxfId="2853" priority="241">
      <formula>#REF!="投資"</formula>
    </cfRule>
    <cfRule type="expression" dxfId="2852" priority="242">
      <formula>#REF!="浪費"</formula>
    </cfRule>
    <cfRule type="expression" dxfId="2851" priority="243">
      <formula>#REF!="不明"</formula>
    </cfRule>
  </conditionalFormatting>
  <conditionalFormatting sqref="Q15:Q40">
    <cfRule type="expression" dxfId="2850" priority="244">
      <formula>#REF!="投資"</formula>
    </cfRule>
    <cfRule type="expression" dxfId="2849" priority="245">
      <formula>#REF!="浪費"</formula>
    </cfRule>
    <cfRule type="expression" dxfId="2848" priority="246">
      <formula>#REF!="不明"</formula>
    </cfRule>
  </conditionalFormatting>
  <conditionalFormatting sqref="P15:P40">
    <cfRule type="expression" dxfId="2847" priority="247">
      <formula>#REF!="投資"</formula>
    </cfRule>
    <cfRule type="expression" dxfId="2846" priority="248">
      <formula>#REF!="浪費"</formula>
    </cfRule>
    <cfRule type="expression" dxfId="2845" priority="249">
      <formula>#REF!="不明"</formula>
    </cfRule>
  </conditionalFormatting>
  <conditionalFormatting sqref="O15:O40">
    <cfRule type="expression" dxfId="2844" priority="250">
      <formula>#REF!="不明"</formula>
    </cfRule>
    <cfRule type="expression" dxfId="2843" priority="251">
      <formula>#REF!="浪費"</formula>
    </cfRule>
    <cfRule type="expression" dxfId="2842" priority="252">
      <formula>#REF!="投資"</formula>
    </cfRule>
  </conditionalFormatting>
  <conditionalFormatting sqref="W15:W40">
    <cfRule type="expression" dxfId="2841" priority="253">
      <formula>#REF!="投資"</formula>
    </cfRule>
    <cfRule type="expression" dxfId="2840" priority="254">
      <formula>#REF!="浪費"</formula>
    </cfRule>
    <cfRule type="expression" dxfId="2839" priority="255">
      <formula>#REF!="不明"</formula>
    </cfRule>
  </conditionalFormatting>
  <conditionalFormatting sqref="V15:V40">
    <cfRule type="expression" dxfId="2838" priority="256">
      <formula>#REF!="投資"</formula>
    </cfRule>
    <cfRule type="expression" dxfId="2837" priority="257">
      <formula>#REF!="浪費"</formula>
    </cfRule>
    <cfRule type="expression" dxfId="2836" priority="258">
      <formula>#REF!="不明"</formula>
    </cfRule>
  </conditionalFormatting>
  <conditionalFormatting sqref="N41">
    <cfRule type="expression" dxfId="2835" priority="184">
      <formula>#REF!="投資"</formula>
    </cfRule>
    <cfRule type="expression" dxfId="2834" priority="185">
      <formula>#REF!="浪費"</formula>
    </cfRule>
    <cfRule type="expression" dxfId="2833" priority="186">
      <formula>#REF!="不明"</formula>
    </cfRule>
  </conditionalFormatting>
  <conditionalFormatting sqref="U41">
    <cfRule type="expression" dxfId="2832" priority="187">
      <formula>#REF!="投資"</formula>
    </cfRule>
    <cfRule type="expression" dxfId="2831" priority="188">
      <formula>#REF!="浪費"</formula>
    </cfRule>
    <cfRule type="expression" dxfId="2830" priority="189">
      <formula>#REF!="不明"</formula>
    </cfRule>
  </conditionalFormatting>
  <conditionalFormatting sqref="T41">
    <cfRule type="expression" dxfId="2829" priority="190">
      <formula>#REF!="投資"</formula>
    </cfRule>
    <cfRule type="expression" dxfId="2828" priority="191">
      <formula>#REF!="浪費"</formula>
    </cfRule>
    <cfRule type="expression" dxfId="2827" priority="192">
      <formula>#REF!="不明"</formula>
    </cfRule>
  </conditionalFormatting>
  <conditionalFormatting sqref="S41">
    <cfRule type="expression" dxfId="2826" priority="193">
      <formula>#REF!="投資"</formula>
    </cfRule>
    <cfRule type="expression" dxfId="2825" priority="194">
      <formula>#REF!="浪費"</formula>
    </cfRule>
    <cfRule type="expression" dxfId="2824" priority="195">
      <formula>#REF!="不明"</formula>
    </cfRule>
  </conditionalFormatting>
  <conditionalFormatting sqref="R41">
    <cfRule type="expression" dxfId="2823" priority="196">
      <formula>#REF!="投資"</formula>
    </cfRule>
    <cfRule type="expression" dxfId="2822" priority="197">
      <formula>#REF!="浪費"</formula>
    </cfRule>
    <cfRule type="expression" dxfId="2821" priority="198">
      <formula>#REF!="不明"</formula>
    </cfRule>
  </conditionalFormatting>
  <conditionalFormatting sqref="Q41">
    <cfRule type="expression" dxfId="2820" priority="199">
      <formula>#REF!="投資"</formula>
    </cfRule>
    <cfRule type="expression" dxfId="2819" priority="200">
      <formula>#REF!="浪費"</formula>
    </cfRule>
    <cfRule type="expression" dxfId="2818" priority="201">
      <formula>#REF!="不明"</formula>
    </cfRule>
  </conditionalFormatting>
  <conditionalFormatting sqref="P41">
    <cfRule type="expression" dxfId="2817" priority="202">
      <formula>#REF!="投資"</formula>
    </cfRule>
    <cfRule type="expression" dxfId="2816" priority="203">
      <formula>#REF!="浪費"</formula>
    </cfRule>
    <cfRule type="expression" dxfId="2815" priority="204">
      <formula>#REF!="不明"</formula>
    </cfRule>
  </conditionalFormatting>
  <conditionalFormatting sqref="O41">
    <cfRule type="expression" dxfId="2814" priority="205">
      <formula>#REF!="不明"</formula>
    </cfRule>
    <cfRule type="expression" dxfId="2813" priority="206">
      <formula>#REF!="浪費"</formula>
    </cfRule>
    <cfRule type="expression" dxfId="2812" priority="207">
      <formula>#REF!="投資"</formula>
    </cfRule>
  </conditionalFormatting>
  <conditionalFormatting sqref="W41">
    <cfRule type="expression" dxfId="2811" priority="208">
      <formula>#REF!="投資"</formula>
    </cfRule>
    <cfRule type="expression" dxfId="2810" priority="209">
      <formula>#REF!="浪費"</formula>
    </cfRule>
    <cfRule type="expression" dxfId="2809" priority="210">
      <formula>#REF!="不明"</formula>
    </cfRule>
  </conditionalFormatting>
  <conditionalFormatting sqref="V41">
    <cfRule type="expression" dxfId="2808" priority="211">
      <formula>#REF!="投資"</formula>
    </cfRule>
    <cfRule type="expression" dxfId="2807" priority="212">
      <formula>#REF!="浪費"</formula>
    </cfRule>
    <cfRule type="expression" dxfId="2806" priority="213">
      <formula>#REF!="不明"</formula>
    </cfRule>
  </conditionalFormatting>
  <conditionalFormatting sqref="N42">
    <cfRule type="expression" dxfId="2805" priority="154">
      <formula>#REF!="投資"</formula>
    </cfRule>
    <cfRule type="expression" dxfId="2804" priority="155">
      <formula>#REF!="浪費"</formula>
    </cfRule>
    <cfRule type="expression" dxfId="2803" priority="156">
      <formula>#REF!="不明"</formula>
    </cfRule>
  </conditionalFormatting>
  <conditionalFormatting sqref="U42">
    <cfRule type="expression" dxfId="2802" priority="157">
      <formula>#REF!="投資"</formula>
    </cfRule>
    <cfRule type="expression" dxfId="2801" priority="158">
      <formula>#REF!="浪費"</formula>
    </cfRule>
    <cfRule type="expression" dxfId="2800" priority="159">
      <formula>#REF!="不明"</formula>
    </cfRule>
  </conditionalFormatting>
  <conditionalFormatting sqref="T42">
    <cfRule type="expression" dxfId="2799" priority="160">
      <formula>#REF!="投資"</formula>
    </cfRule>
    <cfRule type="expression" dxfId="2798" priority="161">
      <formula>#REF!="浪費"</formula>
    </cfRule>
    <cfRule type="expression" dxfId="2797" priority="162">
      <formula>#REF!="不明"</formula>
    </cfRule>
  </conditionalFormatting>
  <conditionalFormatting sqref="S42">
    <cfRule type="expression" dxfId="2796" priority="163">
      <formula>#REF!="投資"</formula>
    </cfRule>
    <cfRule type="expression" dxfId="2795" priority="164">
      <formula>#REF!="浪費"</formula>
    </cfRule>
    <cfRule type="expression" dxfId="2794" priority="165">
      <formula>#REF!="不明"</formula>
    </cfRule>
  </conditionalFormatting>
  <conditionalFormatting sqref="R42">
    <cfRule type="expression" dxfId="2793" priority="166">
      <formula>#REF!="投資"</formula>
    </cfRule>
    <cfRule type="expression" dxfId="2792" priority="167">
      <formula>#REF!="浪費"</formula>
    </cfRule>
    <cfRule type="expression" dxfId="2791" priority="168">
      <formula>#REF!="不明"</formula>
    </cfRule>
  </conditionalFormatting>
  <conditionalFormatting sqref="Q42">
    <cfRule type="expression" dxfId="2790" priority="169">
      <formula>#REF!="投資"</formula>
    </cfRule>
    <cfRule type="expression" dxfId="2789" priority="170">
      <formula>#REF!="浪費"</formula>
    </cfRule>
    <cfRule type="expression" dxfId="2788" priority="171">
      <formula>#REF!="不明"</formula>
    </cfRule>
  </conditionalFormatting>
  <conditionalFormatting sqref="P42">
    <cfRule type="expression" dxfId="2787" priority="172">
      <formula>#REF!="投資"</formula>
    </cfRule>
    <cfRule type="expression" dxfId="2786" priority="173">
      <formula>#REF!="浪費"</formula>
    </cfRule>
    <cfRule type="expression" dxfId="2785" priority="174">
      <formula>#REF!="不明"</formula>
    </cfRule>
  </conditionalFormatting>
  <conditionalFormatting sqref="O42">
    <cfRule type="expression" dxfId="2784" priority="175">
      <formula>#REF!="不明"</formula>
    </cfRule>
    <cfRule type="expression" dxfId="2783" priority="176">
      <formula>#REF!="浪費"</formula>
    </cfRule>
    <cfRule type="expression" dxfId="2782" priority="177">
      <formula>#REF!="投資"</formula>
    </cfRule>
  </conditionalFormatting>
  <conditionalFormatting sqref="W42">
    <cfRule type="expression" dxfId="2781" priority="178">
      <formula>#REF!="投資"</formula>
    </cfRule>
    <cfRule type="expression" dxfId="2780" priority="179">
      <formula>#REF!="浪費"</formula>
    </cfRule>
    <cfRule type="expression" dxfId="2779" priority="180">
      <formula>#REF!="不明"</formula>
    </cfRule>
  </conditionalFormatting>
  <conditionalFormatting sqref="V42">
    <cfRule type="expression" dxfId="2778" priority="181">
      <formula>#REF!="投資"</formula>
    </cfRule>
    <cfRule type="expression" dxfId="2777" priority="182">
      <formula>#REF!="浪費"</formula>
    </cfRule>
    <cfRule type="expression" dxfId="2776" priority="183">
      <formula>#REF!="不明"</formula>
    </cfRule>
  </conditionalFormatting>
  <conditionalFormatting sqref="N43">
    <cfRule type="expression" dxfId="2775" priority="124">
      <formula>#REF!="投資"</formula>
    </cfRule>
    <cfRule type="expression" dxfId="2774" priority="125">
      <formula>#REF!="浪費"</formula>
    </cfRule>
    <cfRule type="expression" dxfId="2773" priority="126">
      <formula>#REF!="不明"</formula>
    </cfRule>
  </conditionalFormatting>
  <conditionalFormatting sqref="U43">
    <cfRule type="expression" dxfId="2772" priority="127">
      <formula>#REF!="投資"</formula>
    </cfRule>
    <cfRule type="expression" dxfId="2771" priority="128">
      <formula>#REF!="浪費"</formula>
    </cfRule>
    <cfRule type="expression" dxfId="2770" priority="129">
      <formula>#REF!="不明"</formula>
    </cfRule>
  </conditionalFormatting>
  <conditionalFormatting sqref="T43">
    <cfRule type="expression" dxfId="2769" priority="130">
      <formula>#REF!="投資"</formula>
    </cfRule>
    <cfRule type="expression" dxfId="2768" priority="131">
      <formula>#REF!="浪費"</formula>
    </cfRule>
    <cfRule type="expression" dxfId="2767" priority="132">
      <formula>#REF!="不明"</formula>
    </cfRule>
  </conditionalFormatting>
  <conditionalFormatting sqref="S43">
    <cfRule type="expression" dxfId="2766" priority="133">
      <formula>#REF!="投資"</formula>
    </cfRule>
    <cfRule type="expression" dxfId="2765" priority="134">
      <formula>#REF!="浪費"</formula>
    </cfRule>
    <cfRule type="expression" dxfId="2764" priority="135">
      <formula>#REF!="不明"</formula>
    </cfRule>
  </conditionalFormatting>
  <conditionalFormatting sqref="R43">
    <cfRule type="expression" dxfId="2763" priority="136">
      <formula>#REF!="投資"</formula>
    </cfRule>
    <cfRule type="expression" dxfId="2762" priority="137">
      <formula>#REF!="浪費"</formula>
    </cfRule>
    <cfRule type="expression" dxfId="2761" priority="138">
      <formula>#REF!="不明"</formula>
    </cfRule>
  </conditionalFormatting>
  <conditionalFormatting sqref="Q43">
    <cfRule type="expression" dxfId="2760" priority="139">
      <formula>#REF!="投資"</formula>
    </cfRule>
    <cfRule type="expression" dxfId="2759" priority="140">
      <formula>#REF!="浪費"</formula>
    </cfRule>
    <cfRule type="expression" dxfId="2758" priority="141">
      <formula>#REF!="不明"</formula>
    </cfRule>
  </conditionalFormatting>
  <conditionalFormatting sqref="P43">
    <cfRule type="expression" dxfId="2757" priority="142">
      <formula>#REF!="投資"</formula>
    </cfRule>
    <cfRule type="expression" dxfId="2756" priority="143">
      <formula>#REF!="浪費"</formula>
    </cfRule>
    <cfRule type="expression" dxfId="2755" priority="144">
      <formula>#REF!="不明"</formula>
    </cfRule>
  </conditionalFormatting>
  <conditionalFormatting sqref="O43">
    <cfRule type="expression" dxfId="2754" priority="145">
      <formula>#REF!="不明"</formula>
    </cfRule>
    <cfRule type="expression" dxfId="2753" priority="146">
      <formula>#REF!="浪費"</formula>
    </cfRule>
    <cfRule type="expression" dxfId="2752" priority="147">
      <formula>#REF!="投資"</formula>
    </cfRule>
  </conditionalFormatting>
  <conditionalFormatting sqref="W43">
    <cfRule type="expression" dxfId="2751" priority="148">
      <formula>#REF!="投資"</formula>
    </cfRule>
    <cfRule type="expression" dxfId="2750" priority="149">
      <formula>#REF!="浪費"</formula>
    </cfRule>
    <cfRule type="expression" dxfId="2749" priority="150">
      <formula>#REF!="不明"</formula>
    </cfRule>
  </conditionalFormatting>
  <conditionalFormatting sqref="V43">
    <cfRule type="expression" dxfId="2748" priority="151">
      <formula>#REF!="投資"</formula>
    </cfRule>
    <cfRule type="expression" dxfId="2747" priority="152">
      <formula>#REF!="浪費"</formula>
    </cfRule>
    <cfRule type="expression" dxfId="2746" priority="153">
      <formula>#REF!="不明"</formula>
    </cfRule>
  </conditionalFormatting>
  <conditionalFormatting sqref="N44">
    <cfRule type="expression" dxfId="2745" priority="94">
      <formula>#REF!="投資"</formula>
    </cfRule>
    <cfRule type="expression" dxfId="2744" priority="95">
      <formula>#REF!="浪費"</formula>
    </cfRule>
    <cfRule type="expression" dxfId="2743" priority="96">
      <formula>#REF!="不明"</formula>
    </cfRule>
  </conditionalFormatting>
  <conditionalFormatting sqref="U44">
    <cfRule type="expression" dxfId="2742" priority="97">
      <formula>#REF!="投資"</formula>
    </cfRule>
    <cfRule type="expression" dxfId="2741" priority="98">
      <formula>#REF!="浪費"</formula>
    </cfRule>
    <cfRule type="expression" dxfId="2740" priority="99">
      <formula>#REF!="不明"</formula>
    </cfRule>
  </conditionalFormatting>
  <conditionalFormatting sqref="T44">
    <cfRule type="expression" dxfId="2739" priority="100">
      <formula>#REF!="投資"</formula>
    </cfRule>
    <cfRule type="expression" dxfId="2738" priority="101">
      <formula>#REF!="浪費"</formula>
    </cfRule>
    <cfRule type="expression" dxfId="2737" priority="102">
      <formula>#REF!="不明"</formula>
    </cfRule>
  </conditionalFormatting>
  <conditionalFormatting sqref="S44">
    <cfRule type="expression" dxfId="2736" priority="103">
      <formula>#REF!="投資"</formula>
    </cfRule>
    <cfRule type="expression" dxfId="2735" priority="104">
      <formula>#REF!="浪費"</formula>
    </cfRule>
    <cfRule type="expression" dxfId="2734" priority="105">
      <formula>#REF!="不明"</formula>
    </cfRule>
  </conditionalFormatting>
  <conditionalFormatting sqref="R44">
    <cfRule type="expression" dxfId="2733" priority="106">
      <formula>#REF!="投資"</formula>
    </cfRule>
    <cfRule type="expression" dxfId="2732" priority="107">
      <formula>#REF!="浪費"</formula>
    </cfRule>
    <cfRule type="expression" dxfId="2731" priority="108">
      <formula>#REF!="不明"</formula>
    </cfRule>
  </conditionalFormatting>
  <conditionalFormatting sqref="Q44">
    <cfRule type="expression" dxfId="2730" priority="109">
      <formula>#REF!="投資"</formula>
    </cfRule>
    <cfRule type="expression" dxfId="2729" priority="110">
      <formula>#REF!="浪費"</formula>
    </cfRule>
    <cfRule type="expression" dxfId="2728" priority="111">
      <formula>#REF!="不明"</formula>
    </cfRule>
  </conditionalFormatting>
  <conditionalFormatting sqref="P44">
    <cfRule type="expression" dxfId="2727" priority="112">
      <formula>#REF!="投資"</formula>
    </cfRule>
    <cfRule type="expression" dxfId="2726" priority="113">
      <formula>#REF!="浪費"</formula>
    </cfRule>
    <cfRule type="expression" dxfId="2725" priority="114">
      <formula>#REF!="不明"</formula>
    </cfRule>
  </conditionalFormatting>
  <conditionalFormatting sqref="O44">
    <cfRule type="expression" dxfId="2724" priority="115">
      <formula>#REF!="不明"</formula>
    </cfRule>
    <cfRule type="expression" dxfId="2723" priority="116">
      <formula>#REF!="浪費"</formula>
    </cfRule>
    <cfRule type="expression" dxfId="2722" priority="117">
      <formula>#REF!="投資"</formula>
    </cfRule>
  </conditionalFormatting>
  <conditionalFormatting sqref="W44">
    <cfRule type="expression" dxfId="2721" priority="118">
      <formula>#REF!="投資"</formula>
    </cfRule>
    <cfRule type="expression" dxfId="2720" priority="119">
      <formula>#REF!="浪費"</formula>
    </cfRule>
    <cfRule type="expression" dxfId="2719" priority="120">
      <formula>#REF!="不明"</formula>
    </cfRule>
  </conditionalFormatting>
  <conditionalFormatting sqref="V44">
    <cfRule type="expression" dxfId="2718" priority="121">
      <formula>#REF!="投資"</formula>
    </cfRule>
    <cfRule type="expression" dxfId="2717" priority="122">
      <formula>#REF!="浪費"</formula>
    </cfRule>
    <cfRule type="expression" dxfId="2716" priority="123">
      <formula>#REF!="不明"</formula>
    </cfRule>
  </conditionalFormatting>
  <conditionalFormatting sqref="N45">
    <cfRule type="expression" dxfId="2715" priority="64">
      <formula>#REF!="投資"</formula>
    </cfRule>
    <cfRule type="expression" dxfId="2714" priority="65">
      <formula>#REF!="浪費"</formula>
    </cfRule>
    <cfRule type="expression" dxfId="2713" priority="66">
      <formula>#REF!="不明"</formula>
    </cfRule>
  </conditionalFormatting>
  <conditionalFormatting sqref="U45">
    <cfRule type="expression" dxfId="2712" priority="67">
      <formula>#REF!="投資"</formula>
    </cfRule>
    <cfRule type="expression" dxfId="2711" priority="68">
      <formula>#REF!="浪費"</formula>
    </cfRule>
    <cfRule type="expression" dxfId="2710" priority="69">
      <formula>#REF!="不明"</formula>
    </cfRule>
  </conditionalFormatting>
  <conditionalFormatting sqref="T45">
    <cfRule type="expression" dxfId="2709" priority="70">
      <formula>#REF!="投資"</formula>
    </cfRule>
    <cfRule type="expression" dxfId="2708" priority="71">
      <formula>#REF!="浪費"</formula>
    </cfRule>
    <cfRule type="expression" dxfId="2707" priority="72">
      <formula>#REF!="不明"</formula>
    </cfRule>
  </conditionalFormatting>
  <conditionalFormatting sqref="S45">
    <cfRule type="expression" dxfId="2706" priority="73">
      <formula>#REF!="投資"</formula>
    </cfRule>
    <cfRule type="expression" dxfId="2705" priority="74">
      <formula>#REF!="浪費"</formula>
    </cfRule>
    <cfRule type="expression" dxfId="2704" priority="75">
      <formula>#REF!="不明"</formula>
    </cfRule>
  </conditionalFormatting>
  <conditionalFormatting sqref="R45">
    <cfRule type="expression" dxfId="2703" priority="76">
      <formula>#REF!="投資"</formula>
    </cfRule>
    <cfRule type="expression" dxfId="2702" priority="77">
      <formula>#REF!="浪費"</formula>
    </cfRule>
    <cfRule type="expression" dxfId="2701" priority="78">
      <formula>#REF!="不明"</formula>
    </cfRule>
  </conditionalFormatting>
  <conditionalFormatting sqref="Q45">
    <cfRule type="expression" dxfId="2700" priority="79">
      <formula>#REF!="投資"</formula>
    </cfRule>
    <cfRule type="expression" dxfId="2699" priority="80">
      <formula>#REF!="浪費"</formula>
    </cfRule>
    <cfRule type="expression" dxfId="2698" priority="81">
      <formula>#REF!="不明"</formula>
    </cfRule>
  </conditionalFormatting>
  <conditionalFormatting sqref="P45">
    <cfRule type="expression" dxfId="2697" priority="82">
      <formula>#REF!="投資"</formula>
    </cfRule>
    <cfRule type="expression" dxfId="2696" priority="83">
      <formula>#REF!="浪費"</formula>
    </cfRule>
    <cfRule type="expression" dxfId="2695" priority="84">
      <formula>#REF!="不明"</formula>
    </cfRule>
  </conditionalFormatting>
  <conditionalFormatting sqref="O45">
    <cfRule type="expression" dxfId="2694" priority="85">
      <formula>#REF!="不明"</formula>
    </cfRule>
    <cfRule type="expression" dxfId="2693" priority="86">
      <formula>#REF!="浪費"</formula>
    </cfRule>
    <cfRule type="expression" dxfId="2692" priority="87">
      <formula>#REF!="投資"</formula>
    </cfRule>
  </conditionalFormatting>
  <conditionalFormatting sqref="W45">
    <cfRule type="expression" dxfId="2691" priority="88">
      <formula>#REF!="投資"</formula>
    </cfRule>
    <cfRule type="expression" dxfId="2690" priority="89">
      <formula>#REF!="浪費"</formula>
    </cfRule>
    <cfRule type="expression" dxfId="2689" priority="90">
      <formula>#REF!="不明"</formula>
    </cfRule>
  </conditionalFormatting>
  <conditionalFormatting sqref="V45">
    <cfRule type="expression" dxfId="2688" priority="91">
      <formula>#REF!="投資"</formula>
    </cfRule>
    <cfRule type="expression" dxfId="2687" priority="92">
      <formula>#REF!="浪費"</formula>
    </cfRule>
    <cfRule type="expression" dxfId="2686" priority="93">
      <formula>#REF!="不明"</formula>
    </cfRule>
  </conditionalFormatting>
  <conditionalFormatting sqref="N46">
    <cfRule type="expression" dxfId="2685" priority="34">
      <formula>#REF!="投資"</formula>
    </cfRule>
    <cfRule type="expression" dxfId="2684" priority="35">
      <formula>#REF!="浪費"</formula>
    </cfRule>
    <cfRule type="expression" dxfId="2683" priority="36">
      <formula>#REF!="不明"</formula>
    </cfRule>
  </conditionalFormatting>
  <conditionalFormatting sqref="U46">
    <cfRule type="expression" dxfId="2682" priority="37">
      <formula>#REF!="投資"</formula>
    </cfRule>
    <cfRule type="expression" dxfId="2681" priority="38">
      <formula>#REF!="浪費"</formula>
    </cfRule>
    <cfRule type="expression" dxfId="2680" priority="39">
      <formula>#REF!="不明"</formula>
    </cfRule>
  </conditionalFormatting>
  <conditionalFormatting sqref="T46">
    <cfRule type="expression" dxfId="2679" priority="40">
      <formula>#REF!="投資"</formula>
    </cfRule>
    <cfRule type="expression" dxfId="2678" priority="41">
      <formula>#REF!="浪費"</formula>
    </cfRule>
    <cfRule type="expression" dxfId="2677" priority="42">
      <formula>#REF!="不明"</formula>
    </cfRule>
  </conditionalFormatting>
  <conditionalFormatting sqref="S46">
    <cfRule type="expression" dxfId="2676" priority="43">
      <formula>#REF!="投資"</formula>
    </cfRule>
    <cfRule type="expression" dxfId="2675" priority="44">
      <formula>#REF!="浪費"</formula>
    </cfRule>
    <cfRule type="expression" dxfId="2674" priority="45">
      <formula>#REF!="不明"</formula>
    </cfRule>
  </conditionalFormatting>
  <conditionalFormatting sqref="R46">
    <cfRule type="expression" dxfId="2673" priority="46">
      <formula>#REF!="投資"</formula>
    </cfRule>
    <cfRule type="expression" dxfId="2672" priority="47">
      <formula>#REF!="浪費"</formula>
    </cfRule>
    <cfRule type="expression" dxfId="2671" priority="48">
      <formula>#REF!="不明"</formula>
    </cfRule>
  </conditionalFormatting>
  <conditionalFormatting sqref="Q46">
    <cfRule type="expression" dxfId="2670" priority="49">
      <formula>#REF!="投資"</formula>
    </cfRule>
    <cfRule type="expression" dxfId="2669" priority="50">
      <formula>#REF!="浪費"</formula>
    </cfRule>
    <cfRule type="expression" dxfId="2668" priority="51">
      <formula>#REF!="不明"</formula>
    </cfRule>
  </conditionalFormatting>
  <conditionalFormatting sqref="P46">
    <cfRule type="expression" dxfId="2667" priority="52">
      <formula>#REF!="投資"</formula>
    </cfRule>
    <cfRule type="expression" dxfId="2666" priority="53">
      <formula>#REF!="浪費"</formula>
    </cfRule>
    <cfRule type="expression" dxfId="2665" priority="54">
      <formula>#REF!="不明"</formula>
    </cfRule>
  </conditionalFormatting>
  <conditionalFormatting sqref="O46">
    <cfRule type="expression" dxfId="2664" priority="55">
      <formula>#REF!="不明"</formula>
    </cfRule>
    <cfRule type="expression" dxfId="2663" priority="56">
      <formula>#REF!="浪費"</formula>
    </cfRule>
    <cfRule type="expression" dxfId="2662" priority="57">
      <formula>#REF!="投資"</formula>
    </cfRule>
  </conditionalFormatting>
  <conditionalFormatting sqref="W46">
    <cfRule type="expression" dxfId="2661" priority="58">
      <formula>#REF!="投資"</formula>
    </cfRule>
    <cfRule type="expression" dxfId="2660" priority="59">
      <formula>#REF!="浪費"</formula>
    </cfRule>
    <cfRule type="expression" dxfId="2659" priority="60">
      <formula>#REF!="不明"</formula>
    </cfRule>
  </conditionalFormatting>
  <conditionalFormatting sqref="V46">
    <cfRule type="expression" dxfId="2658" priority="61">
      <formula>#REF!="投資"</formula>
    </cfRule>
    <cfRule type="expression" dxfId="2657" priority="62">
      <formula>#REF!="浪費"</formula>
    </cfRule>
    <cfRule type="expression" dxfId="2656" priority="63">
      <formula>#REF!="不明"</formula>
    </cfRule>
  </conditionalFormatting>
  <conditionalFormatting sqref="N47">
    <cfRule type="expression" dxfId="2655" priority="4">
      <formula>#REF!="投資"</formula>
    </cfRule>
    <cfRule type="expression" dxfId="2654" priority="5">
      <formula>#REF!="浪費"</formula>
    </cfRule>
    <cfRule type="expression" dxfId="2653" priority="6">
      <formula>#REF!="不明"</formula>
    </cfRule>
  </conditionalFormatting>
  <conditionalFormatting sqref="U47">
    <cfRule type="expression" dxfId="2652" priority="7">
      <formula>#REF!="投資"</formula>
    </cfRule>
    <cfRule type="expression" dxfId="2651" priority="8">
      <formula>#REF!="浪費"</formula>
    </cfRule>
    <cfRule type="expression" dxfId="2650" priority="9">
      <formula>#REF!="不明"</formula>
    </cfRule>
  </conditionalFormatting>
  <conditionalFormatting sqref="T47">
    <cfRule type="expression" dxfId="2649" priority="10">
      <formula>#REF!="投資"</formula>
    </cfRule>
    <cfRule type="expression" dxfId="2648" priority="11">
      <formula>#REF!="浪費"</formula>
    </cfRule>
    <cfRule type="expression" dxfId="2647" priority="12">
      <formula>#REF!="不明"</formula>
    </cfRule>
  </conditionalFormatting>
  <conditionalFormatting sqref="S47">
    <cfRule type="expression" dxfId="2646" priority="13">
      <formula>#REF!="投資"</formula>
    </cfRule>
    <cfRule type="expression" dxfId="2645" priority="14">
      <formula>#REF!="浪費"</formula>
    </cfRule>
    <cfRule type="expression" dxfId="2644" priority="15">
      <formula>#REF!="不明"</formula>
    </cfRule>
  </conditionalFormatting>
  <conditionalFormatting sqref="R47">
    <cfRule type="expression" dxfId="2643" priority="16">
      <formula>#REF!="投資"</formula>
    </cfRule>
    <cfRule type="expression" dxfId="2642" priority="17">
      <formula>#REF!="浪費"</formula>
    </cfRule>
    <cfRule type="expression" dxfId="2641" priority="18">
      <formula>#REF!="不明"</formula>
    </cfRule>
  </conditionalFormatting>
  <conditionalFormatting sqref="Q47">
    <cfRule type="expression" dxfId="2640" priority="19">
      <formula>#REF!="投資"</formula>
    </cfRule>
    <cfRule type="expression" dxfId="2639" priority="20">
      <formula>#REF!="浪費"</formula>
    </cfRule>
    <cfRule type="expression" dxfId="2638" priority="21">
      <formula>#REF!="不明"</formula>
    </cfRule>
  </conditionalFormatting>
  <conditionalFormatting sqref="P47">
    <cfRule type="expression" dxfId="2637" priority="22">
      <formula>#REF!="投資"</formula>
    </cfRule>
    <cfRule type="expression" dxfId="2636" priority="23">
      <formula>#REF!="浪費"</formula>
    </cfRule>
    <cfRule type="expression" dxfId="2635" priority="24">
      <formula>#REF!="不明"</formula>
    </cfRule>
  </conditionalFormatting>
  <conditionalFormatting sqref="O47">
    <cfRule type="expression" dxfId="2634" priority="25">
      <formula>#REF!="不明"</formula>
    </cfRule>
    <cfRule type="expression" dxfId="2633" priority="26">
      <formula>#REF!="浪費"</formula>
    </cfRule>
    <cfRule type="expression" dxfId="2632" priority="27">
      <formula>#REF!="投資"</formula>
    </cfRule>
  </conditionalFormatting>
  <conditionalFormatting sqref="W47">
    <cfRule type="expression" dxfId="2631" priority="28">
      <formula>#REF!="投資"</formula>
    </cfRule>
    <cfRule type="expression" dxfId="2630" priority="29">
      <formula>#REF!="浪費"</formula>
    </cfRule>
    <cfRule type="expression" dxfId="2629" priority="30">
      <formula>#REF!="不明"</formula>
    </cfRule>
  </conditionalFormatting>
  <conditionalFormatting sqref="V47">
    <cfRule type="expression" dxfId="2628" priority="31">
      <formula>#REF!="投資"</formula>
    </cfRule>
    <cfRule type="expression" dxfId="2627" priority="32">
      <formula>#REF!="浪費"</formula>
    </cfRule>
    <cfRule type="expression" dxfId="2626" priority="33">
      <formula>#REF!="不明"</formula>
    </cfRule>
  </conditionalFormatting>
  <conditionalFormatting sqref="K25:K47">
    <cfRule type="expression" dxfId="2625" priority="1">
      <formula>#REF!="浪費"</formula>
    </cfRule>
    <cfRule type="expression" dxfId="2624" priority="2">
      <formula>#REF!="投資"</formula>
    </cfRule>
    <cfRule type="expression" dxfId="2623" priority="3">
      <formula>#REF!="不明"</formula>
    </cfRule>
  </conditionalFormatting>
  <pageMargins left="0.7" right="0.7" top="0.75" bottom="0.75" header="0.3" footer="0.3"/>
  <pageSetup paperSize="281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5D354-BBDF-4F2E-BA9C-F3E19E069A08}">
  <sheetPr codeName="Sheet22">
    <tabColor theme="8" tint="0.59999389629810485"/>
  </sheetPr>
  <dimension ref="B1:Y47"/>
  <sheetViews>
    <sheetView showGridLines="0" workbookViewId="0">
      <pane xSplit="2" ySplit="14" topLeftCell="C15" activePane="bottomRight" state="frozen"/>
      <selection activeCell="G18" sqref="G18"/>
      <selection pane="topRight" activeCell="G18" sqref="G18"/>
      <selection pane="bottomLeft" activeCell="G18" sqref="G18"/>
      <selection pane="bottomRight" activeCell="B1" sqref="B1"/>
    </sheetView>
  </sheetViews>
  <sheetFormatPr baseColWidth="10" defaultColWidth="8.83203125" defaultRowHeight="18"/>
  <cols>
    <col min="1" max="1" width="2.1640625" customWidth="1"/>
    <col min="2" max="2" width="5.1640625" customWidth="1"/>
    <col min="3" max="3" width="12.6640625" style="6" customWidth="1"/>
    <col min="4" max="4" width="13.1640625" style="4" customWidth="1"/>
    <col min="5" max="5" width="11.6640625" style="4" customWidth="1"/>
    <col min="6" max="6" width="12.1640625" style="4" customWidth="1"/>
    <col min="7" max="7" width="12.6640625" customWidth="1"/>
    <col min="8" max="8" width="13.1640625" style="4" customWidth="1"/>
    <col min="9" max="9" width="13.33203125" style="4" customWidth="1"/>
    <col min="10" max="10" width="12" style="1" customWidth="1"/>
    <col min="11" max="11" width="15.6640625" style="2" customWidth="1"/>
    <col min="12" max="12" width="12.83203125" style="1" customWidth="1"/>
    <col min="13" max="13" width="11.83203125" style="103" customWidth="1"/>
    <col min="14" max="23" width="12.6640625" style="1" customWidth="1"/>
    <col min="24" max="33" width="9" customWidth="1"/>
    <col min="34" max="34" width="6.33203125" customWidth="1"/>
    <col min="35" max="35" width="8.6640625" customWidth="1"/>
  </cols>
  <sheetData>
    <row r="1" spans="2:25" ht="40.5" customHeight="1" thickBot="1">
      <c r="B1" s="9"/>
      <c r="C1" s="242" t="s">
        <v>12</v>
      </c>
      <c r="D1" s="243"/>
      <c r="E1" s="18"/>
      <c r="F1" s="18"/>
      <c r="G1" s="3"/>
      <c r="J1" s="2"/>
    </row>
    <row r="2" spans="2:25" s="213" customFormat="1" ht="18.75" customHeight="1" thickTop="1" thickBot="1">
      <c r="B2" s="211"/>
      <c r="C2" s="254" t="s">
        <v>27</v>
      </c>
      <c r="D2" s="255"/>
      <c r="E2" s="256"/>
      <c r="F2" s="257" t="s">
        <v>117</v>
      </c>
      <c r="G2" s="251" t="s">
        <v>76</v>
      </c>
      <c r="H2" s="252"/>
      <c r="I2" s="253"/>
      <c r="J2" s="257" t="s">
        <v>118</v>
      </c>
      <c r="K2" s="265" t="s">
        <v>77</v>
      </c>
      <c r="L2" s="266"/>
      <c r="M2" s="267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2:25" ht="18" customHeight="1" thickTop="1" thickBot="1">
      <c r="B3" s="8"/>
      <c r="C3" s="217"/>
      <c r="D3" s="218" t="s">
        <v>28</v>
      </c>
      <c r="E3" s="219" t="s">
        <v>69</v>
      </c>
      <c r="F3" s="257"/>
      <c r="G3" s="217"/>
      <c r="H3" s="218" t="s">
        <v>28</v>
      </c>
      <c r="I3" s="219" t="s">
        <v>69</v>
      </c>
      <c r="J3" s="257"/>
      <c r="K3" s="217"/>
      <c r="L3" s="218" t="s">
        <v>28</v>
      </c>
      <c r="M3" s="219" t="s">
        <v>69</v>
      </c>
      <c r="N3" s="2"/>
      <c r="O3" s="2"/>
      <c r="P3" s="2"/>
      <c r="Q3" s="2"/>
      <c r="R3" s="2"/>
      <c r="S3" s="2"/>
      <c r="T3" s="2"/>
      <c r="U3" s="2"/>
      <c r="V3" s="2"/>
      <c r="W3" s="2"/>
    </row>
    <row r="4" spans="2:25" ht="25" customHeight="1" thickTop="1" thickBot="1">
      <c r="B4" s="5"/>
      <c r="C4" s="147" t="s">
        <v>10</v>
      </c>
      <c r="D4" s="148">
        <f>C12</f>
        <v>0</v>
      </c>
      <c r="E4" s="149">
        <f>C11</f>
        <v>0</v>
      </c>
      <c r="F4" s="257"/>
      <c r="G4" s="144" t="s">
        <v>80</v>
      </c>
      <c r="H4" s="145">
        <f>E12</f>
        <v>0</v>
      </c>
      <c r="I4" s="146">
        <f>E11</f>
        <v>0</v>
      </c>
      <c r="J4" s="257"/>
      <c r="K4" s="214" t="s">
        <v>81</v>
      </c>
      <c r="L4" s="215">
        <f>D4-H9</f>
        <v>0</v>
      </c>
      <c r="M4" s="216">
        <f>E4-I9</f>
        <v>0</v>
      </c>
      <c r="N4" s="100"/>
      <c r="O4" s="100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ht="25" customHeight="1" thickTop="1" thickBot="1">
      <c r="B5" s="5"/>
      <c r="C5" s="246"/>
      <c r="D5" s="223"/>
      <c r="E5" s="247"/>
      <c r="F5" s="248"/>
      <c r="G5" s="137" t="s">
        <v>0</v>
      </c>
      <c r="H5" s="134">
        <f>G12</f>
        <v>0</v>
      </c>
      <c r="I5" s="138">
        <f>G11</f>
        <v>0</v>
      </c>
      <c r="J5" s="127"/>
      <c r="K5" s="150" t="s">
        <v>47</v>
      </c>
      <c r="L5" s="229">
        <f>SUM(N12:W12)</f>
        <v>0</v>
      </c>
      <c r="M5" s="228">
        <f>SUM(N11:W11)</f>
        <v>0</v>
      </c>
      <c r="N5" s="100"/>
      <c r="O5" s="100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5" ht="25" customHeight="1" thickTop="1" thickBot="1">
      <c r="B6" s="5"/>
      <c r="C6" s="246"/>
      <c r="D6" s="223"/>
      <c r="E6" s="247"/>
      <c r="F6" s="248"/>
      <c r="G6" s="137" t="s">
        <v>49</v>
      </c>
      <c r="H6" s="134">
        <f>I12</f>
        <v>0</v>
      </c>
      <c r="I6" s="138">
        <f>I11</f>
        <v>0</v>
      </c>
      <c r="J6" s="127"/>
      <c r="K6" s="152"/>
      <c r="L6" s="153"/>
      <c r="M6" s="99"/>
      <c r="N6" s="100"/>
      <c r="O6" s="100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5" ht="25" customHeight="1" thickTop="1" thickBot="1">
      <c r="B7" s="5"/>
      <c r="C7" s="249"/>
      <c r="D7" s="224"/>
      <c r="E7" s="247"/>
      <c r="F7" s="248"/>
      <c r="G7" s="137" t="s">
        <v>46</v>
      </c>
      <c r="H7" s="134">
        <f>K12</f>
        <v>0</v>
      </c>
      <c r="I7" s="138">
        <f>K11</f>
        <v>0</v>
      </c>
      <c r="J7" s="127"/>
      <c r="K7" s="268" t="s">
        <v>78</v>
      </c>
      <c r="L7" s="269"/>
      <c r="M7" s="270"/>
      <c r="N7" s="102"/>
      <c r="O7" s="100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5" ht="25" customHeight="1" thickTop="1" thickBot="1">
      <c r="B8" s="5"/>
      <c r="C8" s="249"/>
      <c r="D8" s="224"/>
      <c r="E8" s="247"/>
      <c r="F8" s="248"/>
      <c r="G8" s="225" t="s">
        <v>21</v>
      </c>
      <c r="H8" s="226">
        <f>特別費!M18</f>
        <v>0</v>
      </c>
      <c r="I8" s="227">
        <f>特別費!N18</f>
        <v>0</v>
      </c>
      <c r="J8" s="127"/>
      <c r="K8" s="271">
        <f>E4-(I9+M5)</f>
        <v>0</v>
      </c>
      <c r="L8" s="272"/>
      <c r="M8" s="273"/>
      <c r="N8" s="100"/>
      <c r="O8" s="100"/>
      <c r="P8" s="2"/>
      <c r="Q8" s="2"/>
      <c r="R8" s="2"/>
      <c r="S8" s="2"/>
      <c r="T8" s="2"/>
      <c r="U8" s="2"/>
      <c r="V8" s="2"/>
      <c r="W8" s="2"/>
      <c r="X8" s="2"/>
      <c r="Y8" s="2"/>
    </row>
    <row r="9" spans="2:25" ht="25" customHeight="1" thickTop="1" thickBot="1">
      <c r="B9" s="5"/>
      <c r="C9" s="249"/>
      <c r="D9" s="224"/>
      <c r="E9" s="247"/>
      <c r="F9" s="248"/>
      <c r="G9" s="230" t="s">
        <v>17</v>
      </c>
      <c r="H9" s="231">
        <f>SUM(H4:H8)</f>
        <v>0</v>
      </c>
      <c r="I9" s="232">
        <f>SUM(I4:I8)</f>
        <v>0</v>
      </c>
      <c r="J9" s="152"/>
      <c r="K9" s="155"/>
      <c r="L9" s="101"/>
      <c r="M9" s="100"/>
      <c r="N9" s="100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5" ht="36.75" customHeight="1" thickTop="1" thickBot="1">
      <c r="B10" s="5"/>
      <c r="C10" s="131"/>
      <c r="D10" s="131"/>
      <c r="E10" s="156"/>
      <c r="F10" s="130"/>
      <c r="G10" s="139"/>
      <c r="H10" s="140"/>
      <c r="I10" s="141"/>
      <c r="J10" s="7"/>
      <c r="K10" s="12"/>
      <c r="L10" s="101"/>
      <c r="M10" s="100"/>
      <c r="N10" s="142" t="s">
        <v>47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5" ht="22" thickTop="1" thickBot="1">
      <c r="B11" t="s">
        <v>17</v>
      </c>
      <c r="C11" s="250">
        <f>SUM(D15:D24)</f>
        <v>0</v>
      </c>
      <c r="D11" s="250"/>
      <c r="E11" s="250">
        <f>SUM(F15:F24)</f>
        <v>0</v>
      </c>
      <c r="F11" s="250"/>
      <c r="G11" s="250">
        <f>SUM(H15:H24)</f>
        <v>0</v>
      </c>
      <c r="H11" s="250"/>
      <c r="I11" s="262">
        <f>SUM(J15:J24)</f>
        <v>0</v>
      </c>
      <c r="J11" s="264"/>
      <c r="K11" s="262">
        <f>SUM(L15:L24)</f>
        <v>0</v>
      </c>
      <c r="L11" s="263"/>
      <c r="M11" s="132"/>
      <c r="N11" s="157">
        <f t="shared" ref="N11:W11" si="0">SUM(N15:N40)</f>
        <v>0</v>
      </c>
      <c r="O11" s="157">
        <f t="shared" si="0"/>
        <v>0</v>
      </c>
      <c r="P11" s="157">
        <f t="shared" si="0"/>
        <v>0</v>
      </c>
      <c r="Q11" s="157">
        <f t="shared" si="0"/>
        <v>0</v>
      </c>
      <c r="R11" s="157">
        <f t="shared" si="0"/>
        <v>0</v>
      </c>
      <c r="S11" s="157">
        <f t="shared" si="0"/>
        <v>0</v>
      </c>
      <c r="T11" s="157">
        <f t="shared" si="0"/>
        <v>0</v>
      </c>
      <c r="U11" s="157">
        <f t="shared" si="0"/>
        <v>0</v>
      </c>
      <c r="V11" s="157">
        <f t="shared" si="0"/>
        <v>0</v>
      </c>
      <c r="W11" s="157">
        <f t="shared" si="0"/>
        <v>0</v>
      </c>
    </row>
    <row r="12" spans="2:25" ht="22" thickTop="1" thickBot="1">
      <c r="B12" t="s">
        <v>28</v>
      </c>
      <c r="C12" s="244"/>
      <c r="D12" s="245"/>
      <c r="E12" s="244"/>
      <c r="F12" s="245"/>
      <c r="G12" s="244"/>
      <c r="H12" s="245"/>
      <c r="I12" s="244"/>
      <c r="J12" s="245"/>
      <c r="K12" s="244"/>
      <c r="L12" s="245"/>
      <c r="M12" s="135"/>
      <c r="N12" s="136"/>
      <c r="O12" s="136"/>
      <c r="P12" s="136"/>
      <c r="Q12" s="136"/>
      <c r="R12" s="136"/>
      <c r="S12" s="136"/>
      <c r="T12" s="136"/>
      <c r="U12" s="136"/>
      <c r="V12" s="136"/>
      <c r="W12" s="136"/>
    </row>
    <row r="13" spans="2:25" s="71" customFormat="1" ht="20" thickTop="1" thickBot="1">
      <c r="B13" s="71" t="s">
        <v>11</v>
      </c>
      <c r="C13" s="258" t="s">
        <v>10</v>
      </c>
      <c r="D13" s="258"/>
      <c r="E13" s="259" t="s">
        <v>48</v>
      </c>
      <c r="F13" s="260"/>
      <c r="G13" s="258" t="s">
        <v>0</v>
      </c>
      <c r="H13" s="258"/>
      <c r="I13" s="259" t="s">
        <v>49</v>
      </c>
      <c r="J13" s="261"/>
      <c r="K13" s="259" t="s">
        <v>46</v>
      </c>
      <c r="L13" s="260"/>
      <c r="M13" s="104"/>
      <c r="N13" s="170" t="str">
        <f>環境!J5</f>
        <v>食費</v>
      </c>
      <c r="O13" s="170" t="str">
        <f>環境!J6</f>
        <v>外食費</v>
      </c>
      <c r="P13" s="170" t="str">
        <f>環境!J7</f>
        <v>日用品</v>
      </c>
      <c r="Q13" s="170" t="str">
        <f>環境!J8</f>
        <v>交通費</v>
      </c>
      <c r="R13" s="170" t="str">
        <f>環境!J9</f>
        <v>娯楽費</v>
      </c>
      <c r="S13" s="170" t="str">
        <f>環境!J10</f>
        <v>服飾費</v>
      </c>
      <c r="T13" s="170" t="str">
        <f>環境!J11</f>
        <v>交際費</v>
      </c>
      <c r="U13" s="170" t="str">
        <f>環境!J12</f>
        <v>その他</v>
      </c>
      <c r="V13" s="170">
        <f>環境!J13</f>
        <v>0</v>
      </c>
      <c r="W13" s="170">
        <f>環境!J14</f>
        <v>0</v>
      </c>
    </row>
    <row r="14" spans="2:25" s="71" customFormat="1" ht="20" thickTop="1" thickBot="1">
      <c r="C14" s="91" t="s">
        <v>11</v>
      </c>
      <c r="D14" s="92" t="s">
        <v>9</v>
      </c>
      <c r="E14" s="91" t="s">
        <v>11</v>
      </c>
      <c r="F14" s="92" t="s">
        <v>9</v>
      </c>
      <c r="G14" s="91" t="s">
        <v>11</v>
      </c>
      <c r="H14" s="92" t="s">
        <v>9</v>
      </c>
      <c r="I14" s="93" t="s">
        <v>19</v>
      </c>
      <c r="J14" s="94" t="s">
        <v>9</v>
      </c>
      <c r="K14" s="95" t="s">
        <v>19</v>
      </c>
      <c r="L14" s="128" t="s">
        <v>9</v>
      </c>
      <c r="M14" s="105"/>
      <c r="N14" s="91" t="s">
        <v>9</v>
      </c>
      <c r="O14" s="96" t="s">
        <v>9</v>
      </c>
      <c r="P14" s="96" t="s">
        <v>9</v>
      </c>
      <c r="Q14" s="96" t="s">
        <v>9</v>
      </c>
      <c r="R14" s="96" t="s">
        <v>9</v>
      </c>
      <c r="S14" s="96" t="s">
        <v>9</v>
      </c>
      <c r="T14" s="96" t="s">
        <v>9</v>
      </c>
      <c r="U14" s="96" t="s">
        <v>9</v>
      </c>
      <c r="V14" s="96" t="s">
        <v>9</v>
      </c>
      <c r="W14" s="109" t="s">
        <v>9</v>
      </c>
    </row>
    <row r="15" spans="2:25" s="71" customFormat="1" ht="19" thickTop="1">
      <c r="C15" s="73">
        <f>環境!B5</f>
        <v>0</v>
      </c>
      <c r="D15" s="97"/>
      <c r="E15" s="75" t="str">
        <f>環境!D5</f>
        <v>所得税</v>
      </c>
      <c r="F15" s="76"/>
      <c r="G15" s="77">
        <f>環境!F5</f>
        <v>0</v>
      </c>
      <c r="H15" s="74"/>
      <c r="I15" s="78"/>
      <c r="J15" s="79"/>
      <c r="K15" s="78" t="str">
        <f>環境!H5</f>
        <v>住居費</v>
      </c>
      <c r="L15" s="106"/>
      <c r="M15" s="143" t="s">
        <v>82</v>
      </c>
      <c r="N15" s="80"/>
      <c r="O15" s="80"/>
      <c r="P15" s="80"/>
      <c r="Q15" s="81"/>
      <c r="R15" s="81"/>
      <c r="S15" s="81"/>
      <c r="T15" s="81"/>
      <c r="U15" s="81"/>
      <c r="V15" s="81"/>
      <c r="W15" s="110"/>
    </row>
    <row r="16" spans="2:25" s="71" customFormat="1">
      <c r="C16" s="82">
        <f>環境!B6</f>
        <v>0</v>
      </c>
      <c r="D16" s="98"/>
      <c r="E16" s="84" t="str">
        <f>環境!D6</f>
        <v>住民税</v>
      </c>
      <c r="F16" s="85"/>
      <c r="G16" s="114">
        <f>環境!F6</f>
        <v>0</v>
      </c>
      <c r="H16" s="83"/>
      <c r="I16" s="86"/>
      <c r="J16" s="87"/>
      <c r="K16" s="115" t="str">
        <f>環境!H6</f>
        <v>光熱費</v>
      </c>
      <c r="L16" s="107"/>
      <c r="M16" s="143" t="s">
        <v>83</v>
      </c>
      <c r="N16" s="88"/>
      <c r="O16" s="88"/>
      <c r="P16" s="88"/>
      <c r="Q16" s="88"/>
      <c r="R16" s="88"/>
      <c r="S16" s="88"/>
      <c r="T16" s="88"/>
      <c r="U16" s="88"/>
      <c r="V16" s="88"/>
      <c r="W16" s="111"/>
    </row>
    <row r="17" spans="3:23" s="71" customFormat="1">
      <c r="C17" s="82">
        <f>環境!B7</f>
        <v>0</v>
      </c>
      <c r="D17" s="98"/>
      <c r="E17" s="84" t="str">
        <f>環境!D7</f>
        <v>健康保険</v>
      </c>
      <c r="F17" s="85"/>
      <c r="G17" s="114">
        <f>環境!F7</f>
        <v>0</v>
      </c>
      <c r="H17" s="83"/>
      <c r="I17" s="86"/>
      <c r="J17" s="87"/>
      <c r="K17" s="115" t="str">
        <f>環境!H7</f>
        <v>通信費</v>
      </c>
      <c r="L17" s="108"/>
      <c r="M17" s="143" t="s">
        <v>84</v>
      </c>
      <c r="N17" s="88"/>
      <c r="O17" s="88"/>
      <c r="P17" s="88"/>
      <c r="Q17" s="88"/>
      <c r="R17" s="88"/>
      <c r="S17" s="88"/>
      <c r="T17" s="88"/>
      <c r="U17" s="88"/>
      <c r="V17" s="88"/>
      <c r="W17" s="111"/>
    </row>
    <row r="18" spans="3:23" s="71" customFormat="1">
      <c r="C18" s="82">
        <f>環境!B8</f>
        <v>0</v>
      </c>
      <c r="D18" s="98"/>
      <c r="E18" s="84" t="str">
        <f>環境!D8</f>
        <v>介護保険</v>
      </c>
      <c r="F18" s="85"/>
      <c r="G18" s="114">
        <f>環境!F8</f>
        <v>0</v>
      </c>
      <c r="H18" s="83"/>
      <c r="I18" s="86"/>
      <c r="J18" s="87"/>
      <c r="K18" s="115" t="str">
        <f>環境!H8</f>
        <v>生命保険</v>
      </c>
      <c r="L18" s="108"/>
      <c r="M18" s="143" t="s">
        <v>85</v>
      </c>
      <c r="N18" s="88"/>
      <c r="O18" s="88"/>
      <c r="P18" s="88"/>
      <c r="Q18" s="88"/>
      <c r="R18" s="88"/>
      <c r="S18" s="88"/>
      <c r="T18" s="88"/>
      <c r="U18" s="88"/>
      <c r="V18" s="88"/>
      <c r="W18" s="111"/>
    </row>
    <row r="19" spans="3:23" s="71" customFormat="1">
      <c r="C19" s="82">
        <f>環境!B9</f>
        <v>0</v>
      </c>
      <c r="D19" s="98"/>
      <c r="E19" s="84" t="str">
        <f>環境!D9</f>
        <v>厚生年金</v>
      </c>
      <c r="F19" s="85"/>
      <c r="G19" s="114">
        <f>環境!F9</f>
        <v>0</v>
      </c>
      <c r="H19" s="83"/>
      <c r="I19" s="86"/>
      <c r="J19" s="87"/>
      <c r="K19" s="115">
        <f>環境!H9</f>
        <v>0</v>
      </c>
      <c r="L19" s="108"/>
      <c r="M19" s="143" t="s">
        <v>86</v>
      </c>
      <c r="N19" s="88"/>
      <c r="O19" s="88"/>
      <c r="P19" s="88"/>
      <c r="Q19" s="88"/>
      <c r="R19" s="88"/>
      <c r="S19" s="88"/>
      <c r="T19" s="88"/>
      <c r="U19" s="88"/>
      <c r="V19" s="88"/>
      <c r="W19" s="111"/>
    </row>
    <row r="20" spans="3:23" s="71" customFormat="1">
      <c r="C20" s="82">
        <f>環境!B10</f>
        <v>0</v>
      </c>
      <c r="D20" s="98"/>
      <c r="E20" s="84">
        <f>環境!D10</f>
        <v>0</v>
      </c>
      <c r="F20" s="85"/>
      <c r="G20" s="114">
        <f>環境!F10</f>
        <v>0</v>
      </c>
      <c r="H20" s="83"/>
      <c r="I20" s="86"/>
      <c r="J20" s="87"/>
      <c r="K20" s="115">
        <f>環境!H10</f>
        <v>0</v>
      </c>
      <c r="L20" s="107"/>
      <c r="M20" s="143" t="s">
        <v>87</v>
      </c>
      <c r="N20" s="88"/>
      <c r="O20" s="88"/>
      <c r="P20" s="88"/>
      <c r="Q20" s="88"/>
      <c r="R20" s="88"/>
      <c r="S20" s="88"/>
      <c r="T20" s="88"/>
      <c r="U20" s="88"/>
      <c r="V20" s="88"/>
      <c r="W20" s="111"/>
    </row>
    <row r="21" spans="3:23" s="71" customFormat="1">
      <c r="C21" s="82">
        <f>環境!B11</f>
        <v>0</v>
      </c>
      <c r="D21" s="98"/>
      <c r="E21" s="84">
        <f>環境!D11</f>
        <v>0</v>
      </c>
      <c r="F21" s="85"/>
      <c r="G21" s="114">
        <f>環境!F11</f>
        <v>0</v>
      </c>
      <c r="H21" s="83"/>
      <c r="I21" s="86"/>
      <c r="J21" s="87"/>
      <c r="K21" s="115">
        <f>環境!H11</f>
        <v>0</v>
      </c>
      <c r="L21" s="107"/>
      <c r="M21" s="143" t="s">
        <v>88</v>
      </c>
      <c r="N21" s="88"/>
      <c r="O21" s="88"/>
      <c r="P21" s="88"/>
      <c r="Q21" s="88"/>
      <c r="R21" s="88"/>
      <c r="S21" s="88"/>
      <c r="T21" s="88"/>
      <c r="U21" s="88"/>
      <c r="V21" s="88"/>
      <c r="W21" s="111"/>
    </row>
    <row r="22" spans="3:23" s="71" customFormat="1">
      <c r="C22" s="82">
        <f>環境!B12</f>
        <v>0</v>
      </c>
      <c r="D22" s="98"/>
      <c r="E22" s="84">
        <f>環境!D12</f>
        <v>0</v>
      </c>
      <c r="F22" s="85"/>
      <c r="G22" s="114">
        <f>環境!F12</f>
        <v>0</v>
      </c>
      <c r="H22" s="83"/>
      <c r="I22" s="86"/>
      <c r="J22" s="87"/>
      <c r="K22" s="115">
        <f>環境!H12</f>
        <v>0</v>
      </c>
      <c r="L22" s="107"/>
      <c r="M22" s="143" t="s">
        <v>89</v>
      </c>
      <c r="N22" s="88"/>
      <c r="O22" s="88"/>
      <c r="P22" s="88"/>
      <c r="Q22" s="88"/>
      <c r="R22" s="88"/>
      <c r="S22" s="88"/>
      <c r="T22" s="88"/>
      <c r="U22" s="88"/>
      <c r="V22" s="88"/>
      <c r="W22" s="111"/>
    </row>
    <row r="23" spans="3:23" s="71" customFormat="1">
      <c r="C23" s="82">
        <f>環境!B13</f>
        <v>0</v>
      </c>
      <c r="D23" s="98"/>
      <c r="E23" s="84">
        <f>環境!D13</f>
        <v>0</v>
      </c>
      <c r="F23" s="85"/>
      <c r="G23" s="114">
        <f>環境!F13</f>
        <v>0</v>
      </c>
      <c r="H23" s="83"/>
      <c r="I23" s="86"/>
      <c r="J23" s="87"/>
      <c r="K23" s="115">
        <f>環境!H13</f>
        <v>0</v>
      </c>
      <c r="L23" s="107"/>
      <c r="M23" s="143" t="s">
        <v>90</v>
      </c>
      <c r="N23" s="88"/>
      <c r="O23" s="88"/>
      <c r="P23" s="88"/>
      <c r="Q23" s="88"/>
      <c r="R23" s="88"/>
      <c r="S23" s="88"/>
      <c r="T23" s="88"/>
      <c r="U23" s="88"/>
      <c r="V23" s="88"/>
      <c r="W23" s="111"/>
    </row>
    <row r="24" spans="3:23" s="71" customFormat="1" ht="19" thickBot="1">
      <c r="C24" s="201">
        <f>環境!B14</f>
        <v>0</v>
      </c>
      <c r="D24" s="202"/>
      <c r="E24" s="203">
        <f>環境!D14</f>
        <v>0</v>
      </c>
      <c r="F24" s="204"/>
      <c r="G24" s="205">
        <f>環境!F14</f>
        <v>0</v>
      </c>
      <c r="H24" s="206"/>
      <c r="I24" s="207"/>
      <c r="J24" s="208"/>
      <c r="K24" s="209">
        <f>環境!H14</f>
        <v>0</v>
      </c>
      <c r="L24" s="210"/>
      <c r="M24" s="143" t="s">
        <v>91</v>
      </c>
      <c r="N24" s="88"/>
      <c r="O24" s="88"/>
      <c r="P24" s="88"/>
      <c r="Q24" s="88"/>
      <c r="R24" s="88"/>
      <c r="S24" s="88"/>
      <c r="T24" s="88"/>
      <c r="U24" s="88"/>
      <c r="V24" s="88"/>
      <c r="W24" s="111"/>
    </row>
    <row r="25" spans="3:23" s="71" customFormat="1" ht="19" thickTop="1">
      <c r="C25" s="6"/>
      <c r="D25" s="4"/>
      <c r="E25" s="4"/>
      <c r="F25" s="4"/>
      <c r="G25"/>
      <c r="H25" s="4"/>
      <c r="I25" s="4"/>
      <c r="J25" s="1"/>
      <c r="K25" s="2"/>
      <c r="L25" s="1"/>
      <c r="M25" s="143" t="s">
        <v>92</v>
      </c>
      <c r="N25" s="88"/>
      <c r="O25" s="88"/>
      <c r="P25" s="88"/>
      <c r="Q25" s="88"/>
      <c r="R25" s="88"/>
      <c r="S25" s="88"/>
      <c r="T25" s="88"/>
      <c r="U25" s="88"/>
      <c r="V25" s="88"/>
      <c r="W25" s="111"/>
    </row>
    <row r="26" spans="3:23" s="71" customFormat="1">
      <c r="C26" s="6"/>
      <c r="D26" s="4"/>
      <c r="E26" s="4"/>
      <c r="F26" s="4"/>
      <c r="G26"/>
      <c r="H26" s="4"/>
      <c r="I26" s="4"/>
      <c r="J26" s="1"/>
      <c r="K26" s="2"/>
      <c r="L26" s="1"/>
      <c r="M26" s="143" t="s">
        <v>93</v>
      </c>
      <c r="N26" s="88"/>
      <c r="O26" s="88"/>
      <c r="P26" s="88"/>
      <c r="Q26" s="88"/>
      <c r="R26" s="88"/>
      <c r="S26" s="88"/>
      <c r="T26" s="88"/>
      <c r="U26" s="88"/>
      <c r="V26" s="88"/>
      <c r="W26" s="111"/>
    </row>
    <row r="27" spans="3:23" s="71" customFormat="1">
      <c r="C27" s="6"/>
      <c r="D27" s="4"/>
      <c r="E27" s="4"/>
      <c r="F27" s="4"/>
      <c r="G27"/>
      <c r="H27" s="4"/>
      <c r="I27" s="4"/>
      <c r="J27" s="1"/>
      <c r="K27" s="2"/>
      <c r="L27" s="1"/>
      <c r="M27" s="143" t="s">
        <v>94</v>
      </c>
      <c r="N27" s="88"/>
      <c r="O27" s="88"/>
      <c r="P27" s="88"/>
      <c r="Q27" s="88"/>
      <c r="R27" s="88"/>
      <c r="S27" s="88"/>
      <c r="T27" s="88"/>
      <c r="U27" s="88"/>
      <c r="V27" s="88"/>
      <c r="W27" s="111"/>
    </row>
    <row r="28" spans="3:23" s="71" customFormat="1">
      <c r="C28" s="6"/>
      <c r="D28" s="4"/>
      <c r="E28" s="4"/>
      <c r="F28" s="4"/>
      <c r="G28"/>
      <c r="H28" s="4"/>
      <c r="I28" s="4"/>
      <c r="J28" s="1"/>
      <c r="K28" s="2"/>
      <c r="L28" s="1"/>
      <c r="M28" s="143" t="s">
        <v>95</v>
      </c>
      <c r="N28" s="88"/>
      <c r="O28" s="88"/>
      <c r="P28" s="88"/>
      <c r="Q28" s="88"/>
      <c r="R28" s="88"/>
      <c r="S28" s="88"/>
      <c r="T28" s="88"/>
      <c r="U28" s="88"/>
      <c r="V28" s="88"/>
      <c r="W28" s="111"/>
    </row>
    <row r="29" spans="3:23" s="71" customFormat="1">
      <c r="C29" s="6"/>
      <c r="D29" s="4"/>
      <c r="E29" s="4"/>
      <c r="F29" s="4"/>
      <c r="G29"/>
      <c r="H29" s="4"/>
      <c r="I29" s="4"/>
      <c r="J29" s="1"/>
      <c r="K29" s="2"/>
      <c r="L29" s="1"/>
      <c r="M29" s="143" t="s">
        <v>96</v>
      </c>
      <c r="N29" s="88"/>
      <c r="O29" s="88"/>
      <c r="P29" s="88"/>
      <c r="Q29" s="88"/>
      <c r="R29" s="88"/>
      <c r="S29" s="88"/>
      <c r="T29" s="88"/>
      <c r="U29" s="88"/>
      <c r="V29" s="88"/>
      <c r="W29" s="111"/>
    </row>
    <row r="30" spans="3:23" s="71" customFormat="1">
      <c r="C30" s="6"/>
      <c r="D30" s="4"/>
      <c r="E30" s="4"/>
      <c r="F30" s="4"/>
      <c r="G30"/>
      <c r="H30" s="4"/>
      <c r="I30" s="4"/>
      <c r="J30" s="1"/>
      <c r="K30" s="2"/>
      <c r="L30" s="1"/>
      <c r="M30" s="143" t="s">
        <v>97</v>
      </c>
      <c r="N30" s="88"/>
      <c r="O30" s="88"/>
      <c r="P30" s="88"/>
      <c r="Q30" s="88"/>
      <c r="R30" s="88"/>
      <c r="S30" s="88"/>
      <c r="T30" s="88"/>
      <c r="U30" s="88"/>
      <c r="V30" s="88"/>
      <c r="W30" s="111"/>
    </row>
    <row r="31" spans="3:23" s="71" customFormat="1">
      <c r="C31" s="6"/>
      <c r="D31" s="4"/>
      <c r="E31" s="4"/>
      <c r="F31" s="4"/>
      <c r="G31"/>
      <c r="H31" s="4"/>
      <c r="I31" s="4"/>
      <c r="J31" s="1"/>
      <c r="K31" s="2"/>
      <c r="L31" s="1"/>
      <c r="M31" s="143" t="s">
        <v>98</v>
      </c>
      <c r="N31" s="88"/>
      <c r="O31" s="88"/>
      <c r="P31" s="88"/>
      <c r="Q31" s="88"/>
      <c r="R31" s="88"/>
      <c r="S31" s="88"/>
      <c r="T31" s="88"/>
      <c r="U31" s="88"/>
      <c r="V31" s="88"/>
      <c r="W31" s="111"/>
    </row>
    <row r="32" spans="3:23" s="71" customFormat="1">
      <c r="C32" s="6"/>
      <c r="D32" s="4"/>
      <c r="E32" s="4"/>
      <c r="F32" s="4"/>
      <c r="G32"/>
      <c r="H32" s="4"/>
      <c r="I32" s="4"/>
      <c r="J32" s="1"/>
      <c r="K32" s="2"/>
      <c r="L32" s="1"/>
      <c r="M32" s="143" t="s">
        <v>99</v>
      </c>
      <c r="N32" s="88"/>
      <c r="O32" s="88"/>
      <c r="P32" s="88"/>
      <c r="Q32" s="88"/>
      <c r="R32" s="88"/>
      <c r="S32" s="88"/>
      <c r="T32" s="88"/>
      <c r="U32" s="88"/>
      <c r="V32" s="88"/>
      <c r="W32" s="111"/>
    </row>
    <row r="33" spans="3:23" s="71" customFormat="1">
      <c r="C33" s="6"/>
      <c r="D33" s="4"/>
      <c r="E33" s="4"/>
      <c r="F33" s="4"/>
      <c r="G33"/>
      <c r="H33" s="4"/>
      <c r="I33" s="4"/>
      <c r="J33" s="1"/>
      <c r="K33" s="2"/>
      <c r="L33" s="1"/>
      <c r="M33" s="143" t="s">
        <v>100</v>
      </c>
      <c r="N33" s="89"/>
      <c r="O33" s="89"/>
      <c r="P33" s="89"/>
      <c r="Q33" s="89"/>
      <c r="R33" s="89"/>
      <c r="S33" s="89"/>
      <c r="T33" s="89"/>
      <c r="U33" s="89"/>
      <c r="V33" s="89"/>
      <c r="W33" s="112"/>
    </row>
    <row r="34" spans="3:23" s="71" customFormat="1">
      <c r="C34" s="6"/>
      <c r="D34" s="4"/>
      <c r="E34" s="4"/>
      <c r="F34" s="4"/>
      <c r="G34"/>
      <c r="H34" s="4"/>
      <c r="I34" s="4"/>
      <c r="J34" s="1"/>
      <c r="K34" s="2"/>
      <c r="L34" s="1"/>
      <c r="M34" s="143" t="s">
        <v>101</v>
      </c>
      <c r="N34" s="90"/>
      <c r="O34" s="90"/>
      <c r="P34" s="90"/>
      <c r="Q34" s="90"/>
      <c r="R34" s="90"/>
      <c r="S34" s="90"/>
      <c r="T34" s="90"/>
      <c r="U34" s="90"/>
      <c r="V34" s="90"/>
      <c r="W34" s="113"/>
    </row>
    <row r="35" spans="3:23" s="71" customFormat="1">
      <c r="C35" s="6"/>
      <c r="D35" s="4"/>
      <c r="E35" s="4"/>
      <c r="F35" s="4"/>
      <c r="G35"/>
      <c r="H35" s="4"/>
      <c r="I35" s="4"/>
      <c r="J35" s="1"/>
      <c r="K35" s="2"/>
      <c r="L35" s="1"/>
      <c r="M35" s="143" t="s">
        <v>102</v>
      </c>
      <c r="N35" s="90"/>
      <c r="O35" s="90"/>
      <c r="P35" s="90"/>
      <c r="Q35" s="90"/>
      <c r="R35" s="90"/>
      <c r="S35" s="90"/>
      <c r="T35" s="90"/>
      <c r="U35" s="90"/>
      <c r="V35" s="90"/>
      <c r="W35" s="113"/>
    </row>
    <row r="36" spans="3:23" s="71" customFormat="1">
      <c r="C36" s="6"/>
      <c r="D36" s="4"/>
      <c r="E36" s="4"/>
      <c r="F36" s="4"/>
      <c r="G36"/>
      <c r="H36" s="4"/>
      <c r="I36" s="4"/>
      <c r="J36" s="1"/>
      <c r="K36" s="2"/>
      <c r="L36" s="1"/>
      <c r="M36" s="143" t="s">
        <v>103</v>
      </c>
      <c r="N36" s="90"/>
      <c r="O36" s="90"/>
      <c r="P36" s="90"/>
      <c r="Q36" s="90"/>
      <c r="R36" s="90"/>
      <c r="S36" s="90"/>
      <c r="T36" s="90"/>
      <c r="U36" s="90"/>
      <c r="V36" s="90"/>
      <c r="W36" s="113"/>
    </row>
    <row r="37" spans="3:23" s="71" customFormat="1">
      <c r="C37" s="6"/>
      <c r="D37" s="4"/>
      <c r="E37" s="4"/>
      <c r="F37" s="4"/>
      <c r="G37"/>
      <c r="H37" s="4"/>
      <c r="I37" s="4"/>
      <c r="J37" s="1"/>
      <c r="K37" s="2"/>
      <c r="L37" s="1"/>
      <c r="M37" s="143" t="s">
        <v>104</v>
      </c>
      <c r="N37" s="90"/>
      <c r="O37" s="90"/>
      <c r="P37" s="90"/>
      <c r="Q37" s="90"/>
      <c r="R37" s="90"/>
      <c r="S37" s="90"/>
      <c r="T37" s="90"/>
      <c r="U37" s="90"/>
      <c r="V37" s="90"/>
      <c r="W37" s="113"/>
    </row>
    <row r="38" spans="3:23" s="71" customFormat="1">
      <c r="C38" s="6"/>
      <c r="D38" s="4"/>
      <c r="E38" s="4"/>
      <c r="F38" s="4"/>
      <c r="G38"/>
      <c r="H38" s="4"/>
      <c r="I38" s="4"/>
      <c r="J38" s="1"/>
      <c r="K38" s="2"/>
      <c r="L38" s="1"/>
      <c r="M38" s="143" t="s">
        <v>105</v>
      </c>
      <c r="N38" s="90"/>
      <c r="O38" s="90"/>
      <c r="P38" s="90"/>
      <c r="Q38" s="90"/>
      <c r="R38" s="90"/>
      <c r="S38" s="90"/>
      <c r="T38" s="90"/>
      <c r="U38" s="90"/>
      <c r="V38" s="90"/>
      <c r="W38" s="113"/>
    </row>
    <row r="39" spans="3:23" s="71" customFormat="1">
      <c r="C39" s="6"/>
      <c r="D39" s="4"/>
      <c r="E39" s="4"/>
      <c r="F39" s="4"/>
      <c r="G39"/>
      <c r="H39" s="4"/>
      <c r="I39" s="4"/>
      <c r="J39" s="1"/>
      <c r="K39" s="2"/>
      <c r="L39" s="1"/>
      <c r="M39" s="143" t="s">
        <v>106</v>
      </c>
      <c r="N39" s="90"/>
      <c r="O39" s="90"/>
      <c r="P39" s="90"/>
      <c r="Q39" s="90"/>
      <c r="R39" s="90"/>
      <c r="S39" s="90"/>
      <c r="T39" s="90"/>
      <c r="U39" s="90"/>
      <c r="V39" s="90"/>
      <c r="W39" s="113"/>
    </row>
    <row r="40" spans="3:23" s="71" customFormat="1">
      <c r="C40" s="6"/>
      <c r="D40" s="4"/>
      <c r="E40" s="4"/>
      <c r="F40" s="4"/>
      <c r="G40"/>
      <c r="H40" s="4"/>
      <c r="I40" s="4"/>
      <c r="J40" s="1"/>
      <c r="K40" s="2"/>
      <c r="L40" s="1"/>
      <c r="M40" s="143" t="s">
        <v>107</v>
      </c>
      <c r="N40" s="90"/>
      <c r="O40" s="90"/>
      <c r="P40" s="90"/>
      <c r="Q40" s="90"/>
      <c r="R40" s="90"/>
      <c r="S40" s="90"/>
      <c r="T40" s="90"/>
      <c r="U40" s="90"/>
      <c r="V40" s="90"/>
      <c r="W40" s="113"/>
    </row>
    <row r="41" spans="3:23" s="71" customFormat="1">
      <c r="C41" s="6"/>
      <c r="D41" s="4"/>
      <c r="E41" s="4"/>
      <c r="F41" s="4"/>
      <c r="G41"/>
      <c r="H41" s="4"/>
      <c r="I41" s="4"/>
      <c r="J41" s="1"/>
      <c r="K41" s="2"/>
      <c r="L41" s="1"/>
      <c r="M41" s="143" t="s">
        <v>108</v>
      </c>
      <c r="N41" s="90"/>
      <c r="O41" s="90"/>
      <c r="P41" s="90"/>
      <c r="Q41" s="90"/>
      <c r="R41" s="90"/>
      <c r="S41" s="90"/>
      <c r="T41" s="90"/>
      <c r="U41" s="90"/>
      <c r="V41" s="90"/>
      <c r="W41" s="113"/>
    </row>
    <row r="42" spans="3:23" s="71" customFormat="1">
      <c r="C42" s="6"/>
      <c r="D42" s="4"/>
      <c r="E42" s="4"/>
      <c r="F42" s="4"/>
      <c r="G42"/>
      <c r="H42" s="4"/>
      <c r="I42" s="4"/>
      <c r="J42" s="1"/>
      <c r="K42" s="2"/>
      <c r="L42" s="1"/>
      <c r="M42" s="143" t="s">
        <v>109</v>
      </c>
      <c r="N42" s="90"/>
      <c r="O42" s="90"/>
      <c r="P42" s="90"/>
      <c r="Q42" s="90"/>
      <c r="R42" s="90"/>
      <c r="S42" s="90"/>
      <c r="T42" s="90"/>
      <c r="U42" s="90"/>
      <c r="V42" s="90"/>
      <c r="W42" s="113"/>
    </row>
    <row r="43" spans="3:23" s="71" customFormat="1">
      <c r="C43" s="6"/>
      <c r="D43" s="4"/>
      <c r="E43" s="4"/>
      <c r="F43" s="4"/>
      <c r="G43"/>
      <c r="H43" s="4"/>
      <c r="I43" s="4"/>
      <c r="J43" s="1"/>
      <c r="K43" s="2"/>
      <c r="L43" s="1"/>
      <c r="M43" s="143" t="s">
        <v>110</v>
      </c>
      <c r="N43" s="90"/>
      <c r="O43" s="90"/>
      <c r="P43" s="90"/>
      <c r="Q43" s="90"/>
      <c r="R43" s="90"/>
      <c r="S43" s="90"/>
      <c r="T43" s="90"/>
      <c r="U43" s="90"/>
      <c r="V43" s="90"/>
      <c r="W43" s="113"/>
    </row>
    <row r="44" spans="3:23" s="71" customFormat="1">
      <c r="C44" s="6"/>
      <c r="D44" s="4"/>
      <c r="E44" s="4"/>
      <c r="F44" s="4"/>
      <c r="G44"/>
      <c r="H44" s="4"/>
      <c r="I44" s="4"/>
      <c r="J44" s="1"/>
      <c r="K44" s="2"/>
      <c r="L44" s="1"/>
      <c r="M44" s="143" t="s">
        <v>111</v>
      </c>
      <c r="N44" s="90"/>
      <c r="O44" s="90"/>
      <c r="P44" s="90"/>
      <c r="Q44" s="90"/>
      <c r="R44" s="90"/>
      <c r="S44" s="90"/>
      <c r="T44" s="90"/>
      <c r="U44" s="90"/>
      <c r="V44" s="90"/>
      <c r="W44" s="113"/>
    </row>
    <row r="45" spans="3:23" s="71" customFormat="1">
      <c r="C45" s="6"/>
      <c r="D45" s="4"/>
      <c r="E45" s="4"/>
      <c r="F45" s="4"/>
      <c r="G45"/>
      <c r="H45" s="4"/>
      <c r="I45" s="4"/>
      <c r="J45" s="1"/>
      <c r="K45" s="2"/>
      <c r="L45" s="1"/>
      <c r="M45" s="143" t="s">
        <v>112</v>
      </c>
      <c r="N45" s="90"/>
      <c r="O45" s="90"/>
      <c r="P45" s="90"/>
      <c r="Q45" s="90"/>
      <c r="R45" s="90"/>
      <c r="S45" s="90"/>
      <c r="T45" s="90"/>
      <c r="U45" s="90"/>
      <c r="V45" s="90"/>
      <c r="W45" s="113"/>
    </row>
    <row r="46" spans="3:23" s="71" customFormat="1">
      <c r="C46" s="6"/>
      <c r="D46" s="4"/>
      <c r="E46" s="4"/>
      <c r="F46" s="4"/>
      <c r="G46"/>
      <c r="H46" s="4"/>
      <c r="I46" s="4"/>
      <c r="J46" s="1"/>
      <c r="K46" s="2"/>
      <c r="L46" s="1"/>
      <c r="M46" s="143"/>
      <c r="N46" s="90"/>
      <c r="O46" s="90"/>
      <c r="P46" s="90"/>
      <c r="Q46" s="90"/>
      <c r="R46" s="90"/>
      <c r="S46" s="90"/>
      <c r="T46" s="90"/>
      <c r="U46" s="90"/>
      <c r="V46" s="90"/>
      <c r="W46" s="113"/>
    </row>
    <row r="47" spans="3:23" s="71" customFormat="1">
      <c r="C47" s="6"/>
      <c r="D47" s="4"/>
      <c r="E47" s="4"/>
      <c r="F47" s="4"/>
      <c r="G47"/>
      <c r="H47" s="4"/>
      <c r="I47" s="4"/>
      <c r="J47" s="1"/>
      <c r="K47" s="2"/>
      <c r="L47" s="1"/>
      <c r="M47" s="143"/>
      <c r="N47" s="90"/>
      <c r="O47" s="90"/>
      <c r="P47" s="90"/>
      <c r="Q47" s="90"/>
      <c r="R47" s="90"/>
      <c r="S47" s="90"/>
      <c r="T47" s="90"/>
      <c r="U47" s="90"/>
      <c r="V47" s="90"/>
      <c r="W47" s="113"/>
    </row>
  </sheetData>
  <sheetProtection formatCells="0" formatColumns="0" formatRows="0" insertHyperlinks="0" sort="0" autoFilter="0" pivotTables="0"/>
  <mergeCells count="29">
    <mergeCell ref="C13:D13"/>
    <mergeCell ref="E13:F13"/>
    <mergeCell ref="G13:H13"/>
    <mergeCell ref="I13:J13"/>
    <mergeCell ref="K13:L13"/>
    <mergeCell ref="C11:D11"/>
    <mergeCell ref="E11:F11"/>
    <mergeCell ref="I11:J11"/>
    <mergeCell ref="K11:L11"/>
    <mergeCell ref="C12:D12"/>
    <mergeCell ref="E12:F12"/>
    <mergeCell ref="G12:H12"/>
    <mergeCell ref="I12:J12"/>
    <mergeCell ref="K12:L12"/>
    <mergeCell ref="G11:H11"/>
    <mergeCell ref="K7:M7"/>
    <mergeCell ref="C1:D1"/>
    <mergeCell ref="C2:E2"/>
    <mergeCell ref="G2:I2"/>
    <mergeCell ref="K2:M2"/>
    <mergeCell ref="C5:C6"/>
    <mergeCell ref="E5:E6"/>
    <mergeCell ref="F5:F6"/>
    <mergeCell ref="F2:F4"/>
    <mergeCell ref="J2:J4"/>
    <mergeCell ref="C7:C9"/>
    <mergeCell ref="E7:E9"/>
    <mergeCell ref="F7:F9"/>
    <mergeCell ref="K8:M8"/>
  </mergeCells>
  <phoneticPr fontId="1"/>
  <conditionalFormatting sqref="N13:W13">
    <cfRule type="containsBlanks" dxfId="2622" priority="622">
      <formula>LEN(TRIM(N13))=0</formula>
    </cfRule>
  </conditionalFormatting>
  <conditionalFormatting sqref="K48:K129">
    <cfRule type="expression" dxfId="2621" priority="274">
      <formula>#REF!="浪費"</formula>
    </cfRule>
    <cfRule type="expression" dxfId="2620" priority="275">
      <formula>#REF!="投資"</formula>
    </cfRule>
    <cfRule type="expression" dxfId="2619" priority="276">
      <formula>#REF!="不明"</formula>
    </cfRule>
  </conditionalFormatting>
  <conditionalFormatting sqref="G15:I24">
    <cfRule type="expression" dxfId="2618" priority="220">
      <formula>#REF!="投資"</formula>
    </cfRule>
    <cfRule type="expression" dxfId="2617" priority="221">
      <formula>#REF!="浪費"</formula>
    </cfRule>
    <cfRule type="expression" dxfId="2616" priority="222">
      <formula>#REF!="不明"</formula>
    </cfRule>
  </conditionalFormatting>
  <conditionalFormatting sqref="K15:K24">
    <cfRule type="expression" dxfId="2615" priority="217">
      <formula>#REF!="投資"</formula>
    </cfRule>
    <cfRule type="expression" dxfId="2614" priority="218">
      <formula>#REF!="浪費"</formula>
    </cfRule>
    <cfRule type="expression" dxfId="2613" priority="219">
      <formula>#REF!="不明"</formula>
    </cfRule>
  </conditionalFormatting>
  <conditionalFormatting sqref="E15:F24">
    <cfRule type="expression" dxfId="2612" priority="214">
      <formula>#REF!="投資"</formula>
    </cfRule>
    <cfRule type="expression" dxfId="2611" priority="215">
      <formula>#REF!="浪費"</formula>
    </cfRule>
    <cfRule type="expression" dxfId="2610" priority="216">
      <formula>#REF!="不明"</formula>
    </cfRule>
  </conditionalFormatting>
  <conditionalFormatting sqref="I15:J24">
    <cfRule type="expression" dxfId="2609" priority="223">
      <formula>#REF!="投資"</formula>
    </cfRule>
    <cfRule type="expression" dxfId="2608" priority="224">
      <formula>#REF!="浪費"</formula>
    </cfRule>
    <cfRule type="expression" dxfId="2607" priority="225">
      <formula>#REF!="不明"</formula>
    </cfRule>
  </conditionalFormatting>
  <conditionalFormatting sqref="K15:M24 M41:M47 L25:M40">
    <cfRule type="expression" dxfId="2606" priority="226">
      <formula>#REF!="浪費"</formula>
    </cfRule>
    <cfRule type="expression" dxfId="2605" priority="227">
      <formula>#REF!="投資"</formula>
    </cfRule>
    <cfRule type="expression" dxfId="2604" priority="228">
      <formula>#REF!="不明"</formula>
    </cfRule>
  </conditionalFormatting>
  <conditionalFormatting sqref="N15:N40">
    <cfRule type="expression" dxfId="2603" priority="229">
      <formula>#REF!="投資"</formula>
    </cfRule>
    <cfRule type="expression" dxfId="2602" priority="230">
      <formula>#REF!="浪費"</formula>
    </cfRule>
    <cfRule type="expression" dxfId="2601" priority="231">
      <formula>#REF!="不明"</formula>
    </cfRule>
  </conditionalFormatting>
  <conditionalFormatting sqref="U15:U40">
    <cfRule type="expression" dxfId="2600" priority="232">
      <formula>#REF!="投資"</formula>
    </cfRule>
    <cfRule type="expression" dxfId="2599" priority="233">
      <formula>#REF!="浪費"</formula>
    </cfRule>
    <cfRule type="expression" dxfId="2598" priority="234">
      <formula>#REF!="不明"</formula>
    </cfRule>
  </conditionalFormatting>
  <conditionalFormatting sqref="T15:T40">
    <cfRule type="expression" dxfId="2597" priority="235">
      <formula>#REF!="投資"</formula>
    </cfRule>
    <cfRule type="expression" dxfId="2596" priority="236">
      <formula>#REF!="浪費"</formula>
    </cfRule>
    <cfRule type="expression" dxfId="2595" priority="237">
      <formula>#REF!="不明"</formula>
    </cfRule>
  </conditionalFormatting>
  <conditionalFormatting sqref="S15:S40">
    <cfRule type="expression" dxfId="2594" priority="238">
      <formula>#REF!="投資"</formula>
    </cfRule>
    <cfRule type="expression" dxfId="2593" priority="239">
      <formula>#REF!="浪費"</formula>
    </cfRule>
    <cfRule type="expression" dxfId="2592" priority="240">
      <formula>#REF!="不明"</formula>
    </cfRule>
  </conditionalFormatting>
  <conditionalFormatting sqref="R15:R40">
    <cfRule type="expression" dxfId="2591" priority="241">
      <formula>#REF!="投資"</formula>
    </cfRule>
    <cfRule type="expression" dxfId="2590" priority="242">
      <formula>#REF!="浪費"</formula>
    </cfRule>
    <cfRule type="expression" dxfId="2589" priority="243">
      <formula>#REF!="不明"</formula>
    </cfRule>
  </conditionalFormatting>
  <conditionalFormatting sqref="Q15:Q40">
    <cfRule type="expression" dxfId="2588" priority="244">
      <formula>#REF!="投資"</formula>
    </cfRule>
    <cfRule type="expression" dxfId="2587" priority="245">
      <formula>#REF!="浪費"</formula>
    </cfRule>
    <cfRule type="expression" dxfId="2586" priority="246">
      <formula>#REF!="不明"</formula>
    </cfRule>
  </conditionalFormatting>
  <conditionalFormatting sqref="P15:P40">
    <cfRule type="expression" dxfId="2585" priority="247">
      <formula>#REF!="投資"</formula>
    </cfRule>
    <cfRule type="expression" dxfId="2584" priority="248">
      <formula>#REF!="浪費"</formula>
    </cfRule>
    <cfRule type="expression" dxfId="2583" priority="249">
      <formula>#REF!="不明"</formula>
    </cfRule>
  </conditionalFormatting>
  <conditionalFormatting sqref="O15:O40">
    <cfRule type="expression" dxfId="2582" priority="250">
      <formula>#REF!="不明"</formula>
    </cfRule>
    <cfRule type="expression" dxfId="2581" priority="251">
      <formula>#REF!="浪費"</formula>
    </cfRule>
    <cfRule type="expression" dxfId="2580" priority="252">
      <formula>#REF!="投資"</formula>
    </cfRule>
  </conditionalFormatting>
  <conditionalFormatting sqref="W15:W40">
    <cfRule type="expression" dxfId="2579" priority="253">
      <formula>#REF!="投資"</formula>
    </cfRule>
    <cfRule type="expression" dxfId="2578" priority="254">
      <formula>#REF!="浪費"</formula>
    </cfRule>
    <cfRule type="expression" dxfId="2577" priority="255">
      <formula>#REF!="不明"</formula>
    </cfRule>
  </conditionalFormatting>
  <conditionalFormatting sqref="V15:V40">
    <cfRule type="expression" dxfId="2576" priority="256">
      <formula>#REF!="投資"</formula>
    </cfRule>
    <cfRule type="expression" dxfId="2575" priority="257">
      <formula>#REF!="浪費"</formula>
    </cfRule>
    <cfRule type="expression" dxfId="2574" priority="258">
      <formula>#REF!="不明"</formula>
    </cfRule>
  </conditionalFormatting>
  <conditionalFormatting sqref="N41">
    <cfRule type="expression" dxfId="2573" priority="184">
      <formula>#REF!="投資"</formula>
    </cfRule>
    <cfRule type="expression" dxfId="2572" priority="185">
      <formula>#REF!="浪費"</formula>
    </cfRule>
    <cfRule type="expression" dxfId="2571" priority="186">
      <formula>#REF!="不明"</formula>
    </cfRule>
  </conditionalFormatting>
  <conditionalFormatting sqref="U41">
    <cfRule type="expression" dxfId="2570" priority="187">
      <formula>#REF!="投資"</formula>
    </cfRule>
    <cfRule type="expression" dxfId="2569" priority="188">
      <formula>#REF!="浪費"</formula>
    </cfRule>
    <cfRule type="expression" dxfId="2568" priority="189">
      <formula>#REF!="不明"</formula>
    </cfRule>
  </conditionalFormatting>
  <conditionalFormatting sqref="T41">
    <cfRule type="expression" dxfId="2567" priority="190">
      <formula>#REF!="投資"</formula>
    </cfRule>
    <cfRule type="expression" dxfId="2566" priority="191">
      <formula>#REF!="浪費"</formula>
    </cfRule>
    <cfRule type="expression" dxfId="2565" priority="192">
      <formula>#REF!="不明"</formula>
    </cfRule>
  </conditionalFormatting>
  <conditionalFormatting sqref="S41">
    <cfRule type="expression" dxfId="2564" priority="193">
      <formula>#REF!="投資"</formula>
    </cfRule>
    <cfRule type="expression" dxfId="2563" priority="194">
      <formula>#REF!="浪費"</formula>
    </cfRule>
    <cfRule type="expression" dxfId="2562" priority="195">
      <formula>#REF!="不明"</formula>
    </cfRule>
  </conditionalFormatting>
  <conditionalFormatting sqref="R41">
    <cfRule type="expression" dxfId="2561" priority="196">
      <formula>#REF!="投資"</formula>
    </cfRule>
    <cfRule type="expression" dxfId="2560" priority="197">
      <formula>#REF!="浪費"</formula>
    </cfRule>
    <cfRule type="expression" dxfId="2559" priority="198">
      <formula>#REF!="不明"</formula>
    </cfRule>
  </conditionalFormatting>
  <conditionalFormatting sqref="Q41">
    <cfRule type="expression" dxfId="2558" priority="199">
      <formula>#REF!="投資"</formula>
    </cfRule>
    <cfRule type="expression" dxfId="2557" priority="200">
      <formula>#REF!="浪費"</formula>
    </cfRule>
    <cfRule type="expression" dxfId="2556" priority="201">
      <formula>#REF!="不明"</formula>
    </cfRule>
  </conditionalFormatting>
  <conditionalFormatting sqref="P41">
    <cfRule type="expression" dxfId="2555" priority="202">
      <formula>#REF!="投資"</formula>
    </cfRule>
    <cfRule type="expression" dxfId="2554" priority="203">
      <formula>#REF!="浪費"</formula>
    </cfRule>
    <cfRule type="expression" dxfId="2553" priority="204">
      <formula>#REF!="不明"</formula>
    </cfRule>
  </conditionalFormatting>
  <conditionalFormatting sqref="O41">
    <cfRule type="expression" dxfId="2552" priority="205">
      <formula>#REF!="不明"</formula>
    </cfRule>
    <cfRule type="expression" dxfId="2551" priority="206">
      <formula>#REF!="浪費"</formula>
    </cfRule>
    <cfRule type="expression" dxfId="2550" priority="207">
      <formula>#REF!="投資"</formula>
    </cfRule>
  </conditionalFormatting>
  <conditionalFormatting sqref="W41">
    <cfRule type="expression" dxfId="2549" priority="208">
      <formula>#REF!="投資"</formula>
    </cfRule>
    <cfRule type="expression" dxfId="2548" priority="209">
      <formula>#REF!="浪費"</formula>
    </cfRule>
    <cfRule type="expression" dxfId="2547" priority="210">
      <formula>#REF!="不明"</formula>
    </cfRule>
  </conditionalFormatting>
  <conditionalFormatting sqref="V41">
    <cfRule type="expression" dxfId="2546" priority="211">
      <formula>#REF!="投資"</formula>
    </cfRule>
    <cfRule type="expression" dxfId="2545" priority="212">
      <formula>#REF!="浪費"</formula>
    </cfRule>
    <cfRule type="expression" dxfId="2544" priority="213">
      <formula>#REF!="不明"</formula>
    </cfRule>
  </conditionalFormatting>
  <conditionalFormatting sqref="N42">
    <cfRule type="expression" dxfId="2543" priority="154">
      <formula>#REF!="投資"</formula>
    </cfRule>
    <cfRule type="expression" dxfId="2542" priority="155">
      <formula>#REF!="浪費"</formula>
    </cfRule>
    <cfRule type="expression" dxfId="2541" priority="156">
      <formula>#REF!="不明"</formula>
    </cfRule>
  </conditionalFormatting>
  <conditionalFormatting sqref="U42">
    <cfRule type="expression" dxfId="2540" priority="157">
      <formula>#REF!="投資"</formula>
    </cfRule>
    <cfRule type="expression" dxfId="2539" priority="158">
      <formula>#REF!="浪費"</formula>
    </cfRule>
    <cfRule type="expression" dxfId="2538" priority="159">
      <formula>#REF!="不明"</formula>
    </cfRule>
  </conditionalFormatting>
  <conditionalFormatting sqref="T42">
    <cfRule type="expression" dxfId="2537" priority="160">
      <formula>#REF!="投資"</formula>
    </cfRule>
    <cfRule type="expression" dxfId="2536" priority="161">
      <formula>#REF!="浪費"</formula>
    </cfRule>
    <cfRule type="expression" dxfId="2535" priority="162">
      <formula>#REF!="不明"</formula>
    </cfRule>
  </conditionalFormatting>
  <conditionalFormatting sqref="S42">
    <cfRule type="expression" dxfId="2534" priority="163">
      <formula>#REF!="投資"</formula>
    </cfRule>
    <cfRule type="expression" dxfId="2533" priority="164">
      <formula>#REF!="浪費"</formula>
    </cfRule>
    <cfRule type="expression" dxfId="2532" priority="165">
      <formula>#REF!="不明"</formula>
    </cfRule>
  </conditionalFormatting>
  <conditionalFormatting sqref="R42">
    <cfRule type="expression" dxfId="2531" priority="166">
      <formula>#REF!="投資"</formula>
    </cfRule>
    <cfRule type="expression" dxfId="2530" priority="167">
      <formula>#REF!="浪費"</formula>
    </cfRule>
    <cfRule type="expression" dxfId="2529" priority="168">
      <formula>#REF!="不明"</formula>
    </cfRule>
  </conditionalFormatting>
  <conditionalFormatting sqref="Q42">
    <cfRule type="expression" dxfId="2528" priority="169">
      <formula>#REF!="投資"</formula>
    </cfRule>
    <cfRule type="expression" dxfId="2527" priority="170">
      <formula>#REF!="浪費"</formula>
    </cfRule>
    <cfRule type="expression" dxfId="2526" priority="171">
      <formula>#REF!="不明"</formula>
    </cfRule>
  </conditionalFormatting>
  <conditionalFormatting sqref="P42">
    <cfRule type="expression" dxfId="2525" priority="172">
      <formula>#REF!="投資"</formula>
    </cfRule>
    <cfRule type="expression" dxfId="2524" priority="173">
      <formula>#REF!="浪費"</formula>
    </cfRule>
    <cfRule type="expression" dxfId="2523" priority="174">
      <formula>#REF!="不明"</formula>
    </cfRule>
  </conditionalFormatting>
  <conditionalFormatting sqref="O42">
    <cfRule type="expression" dxfId="2522" priority="175">
      <formula>#REF!="不明"</formula>
    </cfRule>
    <cfRule type="expression" dxfId="2521" priority="176">
      <formula>#REF!="浪費"</formula>
    </cfRule>
    <cfRule type="expression" dxfId="2520" priority="177">
      <formula>#REF!="投資"</formula>
    </cfRule>
  </conditionalFormatting>
  <conditionalFormatting sqref="W42">
    <cfRule type="expression" dxfId="2519" priority="178">
      <formula>#REF!="投資"</formula>
    </cfRule>
    <cfRule type="expression" dxfId="2518" priority="179">
      <formula>#REF!="浪費"</formula>
    </cfRule>
    <cfRule type="expression" dxfId="2517" priority="180">
      <formula>#REF!="不明"</formula>
    </cfRule>
  </conditionalFormatting>
  <conditionalFormatting sqref="V42">
    <cfRule type="expression" dxfId="2516" priority="181">
      <formula>#REF!="投資"</formula>
    </cfRule>
    <cfRule type="expression" dxfId="2515" priority="182">
      <formula>#REF!="浪費"</formula>
    </cfRule>
    <cfRule type="expression" dxfId="2514" priority="183">
      <formula>#REF!="不明"</formula>
    </cfRule>
  </conditionalFormatting>
  <conditionalFormatting sqref="N43">
    <cfRule type="expression" dxfId="2513" priority="124">
      <formula>#REF!="投資"</formula>
    </cfRule>
    <cfRule type="expression" dxfId="2512" priority="125">
      <formula>#REF!="浪費"</formula>
    </cfRule>
    <cfRule type="expression" dxfId="2511" priority="126">
      <formula>#REF!="不明"</formula>
    </cfRule>
  </conditionalFormatting>
  <conditionalFormatting sqref="U43">
    <cfRule type="expression" dxfId="2510" priority="127">
      <formula>#REF!="投資"</formula>
    </cfRule>
    <cfRule type="expression" dxfId="2509" priority="128">
      <formula>#REF!="浪費"</formula>
    </cfRule>
    <cfRule type="expression" dxfId="2508" priority="129">
      <formula>#REF!="不明"</formula>
    </cfRule>
  </conditionalFormatting>
  <conditionalFormatting sqref="T43">
    <cfRule type="expression" dxfId="2507" priority="130">
      <formula>#REF!="投資"</formula>
    </cfRule>
    <cfRule type="expression" dxfId="2506" priority="131">
      <formula>#REF!="浪費"</formula>
    </cfRule>
    <cfRule type="expression" dxfId="2505" priority="132">
      <formula>#REF!="不明"</formula>
    </cfRule>
  </conditionalFormatting>
  <conditionalFormatting sqref="S43">
    <cfRule type="expression" dxfId="2504" priority="133">
      <formula>#REF!="投資"</formula>
    </cfRule>
    <cfRule type="expression" dxfId="2503" priority="134">
      <formula>#REF!="浪費"</formula>
    </cfRule>
    <cfRule type="expression" dxfId="2502" priority="135">
      <formula>#REF!="不明"</formula>
    </cfRule>
  </conditionalFormatting>
  <conditionalFormatting sqref="R43">
    <cfRule type="expression" dxfId="2501" priority="136">
      <formula>#REF!="投資"</formula>
    </cfRule>
    <cfRule type="expression" dxfId="2500" priority="137">
      <formula>#REF!="浪費"</formula>
    </cfRule>
    <cfRule type="expression" dxfId="2499" priority="138">
      <formula>#REF!="不明"</formula>
    </cfRule>
  </conditionalFormatting>
  <conditionalFormatting sqref="Q43">
    <cfRule type="expression" dxfId="2498" priority="139">
      <formula>#REF!="投資"</formula>
    </cfRule>
    <cfRule type="expression" dxfId="2497" priority="140">
      <formula>#REF!="浪費"</formula>
    </cfRule>
    <cfRule type="expression" dxfId="2496" priority="141">
      <formula>#REF!="不明"</formula>
    </cfRule>
  </conditionalFormatting>
  <conditionalFormatting sqref="P43">
    <cfRule type="expression" dxfId="2495" priority="142">
      <formula>#REF!="投資"</formula>
    </cfRule>
    <cfRule type="expression" dxfId="2494" priority="143">
      <formula>#REF!="浪費"</formula>
    </cfRule>
    <cfRule type="expression" dxfId="2493" priority="144">
      <formula>#REF!="不明"</formula>
    </cfRule>
  </conditionalFormatting>
  <conditionalFormatting sqref="O43">
    <cfRule type="expression" dxfId="2492" priority="145">
      <formula>#REF!="不明"</formula>
    </cfRule>
    <cfRule type="expression" dxfId="2491" priority="146">
      <formula>#REF!="浪費"</formula>
    </cfRule>
    <cfRule type="expression" dxfId="2490" priority="147">
      <formula>#REF!="投資"</formula>
    </cfRule>
  </conditionalFormatting>
  <conditionalFormatting sqref="W43">
    <cfRule type="expression" dxfId="2489" priority="148">
      <formula>#REF!="投資"</formula>
    </cfRule>
    <cfRule type="expression" dxfId="2488" priority="149">
      <formula>#REF!="浪費"</formula>
    </cfRule>
    <cfRule type="expression" dxfId="2487" priority="150">
      <formula>#REF!="不明"</formula>
    </cfRule>
  </conditionalFormatting>
  <conditionalFormatting sqref="V43">
    <cfRule type="expression" dxfId="2486" priority="151">
      <formula>#REF!="投資"</formula>
    </cfRule>
    <cfRule type="expression" dxfId="2485" priority="152">
      <formula>#REF!="浪費"</formula>
    </cfRule>
    <cfRule type="expression" dxfId="2484" priority="153">
      <formula>#REF!="不明"</formula>
    </cfRule>
  </conditionalFormatting>
  <conditionalFormatting sqref="N44">
    <cfRule type="expression" dxfId="2483" priority="94">
      <formula>#REF!="投資"</formula>
    </cfRule>
    <cfRule type="expression" dxfId="2482" priority="95">
      <formula>#REF!="浪費"</formula>
    </cfRule>
    <cfRule type="expression" dxfId="2481" priority="96">
      <formula>#REF!="不明"</formula>
    </cfRule>
  </conditionalFormatting>
  <conditionalFormatting sqref="U44">
    <cfRule type="expression" dxfId="2480" priority="97">
      <formula>#REF!="投資"</formula>
    </cfRule>
    <cfRule type="expression" dxfId="2479" priority="98">
      <formula>#REF!="浪費"</formula>
    </cfRule>
    <cfRule type="expression" dxfId="2478" priority="99">
      <formula>#REF!="不明"</formula>
    </cfRule>
  </conditionalFormatting>
  <conditionalFormatting sqref="T44">
    <cfRule type="expression" dxfId="2477" priority="100">
      <formula>#REF!="投資"</formula>
    </cfRule>
    <cfRule type="expression" dxfId="2476" priority="101">
      <formula>#REF!="浪費"</formula>
    </cfRule>
    <cfRule type="expression" dxfId="2475" priority="102">
      <formula>#REF!="不明"</formula>
    </cfRule>
  </conditionalFormatting>
  <conditionalFormatting sqref="S44">
    <cfRule type="expression" dxfId="2474" priority="103">
      <formula>#REF!="投資"</formula>
    </cfRule>
    <cfRule type="expression" dxfId="2473" priority="104">
      <formula>#REF!="浪費"</formula>
    </cfRule>
    <cfRule type="expression" dxfId="2472" priority="105">
      <formula>#REF!="不明"</formula>
    </cfRule>
  </conditionalFormatting>
  <conditionalFormatting sqref="R44">
    <cfRule type="expression" dxfId="2471" priority="106">
      <formula>#REF!="投資"</formula>
    </cfRule>
    <cfRule type="expression" dxfId="2470" priority="107">
      <formula>#REF!="浪費"</formula>
    </cfRule>
    <cfRule type="expression" dxfId="2469" priority="108">
      <formula>#REF!="不明"</formula>
    </cfRule>
  </conditionalFormatting>
  <conditionalFormatting sqref="Q44">
    <cfRule type="expression" dxfId="2468" priority="109">
      <formula>#REF!="投資"</formula>
    </cfRule>
    <cfRule type="expression" dxfId="2467" priority="110">
      <formula>#REF!="浪費"</formula>
    </cfRule>
    <cfRule type="expression" dxfId="2466" priority="111">
      <formula>#REF!="不明"</formula>
    </cfRule>
  </conditionalFormatting>
  <conditionalFormatting sqref="P44">
    <cfRule type="expression" dxfId="2465" priority="112">
      <formula>#REF!="投資"</formula>
    </cfRule>
    <cfRule type="expression" dxfId="2464" priority="113">
      <formula>#REF!="浪費"</formula>
    </cfRule>
    <cfRule type="expression" dxfId="2463" priority="114">
      <formula>#REF!="不明"</formula>
    </cfRule>
  </conditionalFormatting>
  <conditionalFormatting sqref="O44">
    <cfRule type="expression" dxfId="2462" priority="115">
      <formula>#REF!="不明"</formula>
    </cfRule>
    <cfRule type="expression" dxfId="2461" priority="116">
      <formula>#REF!="浪費"</formula>
    </cfRule>
    <cfRule type="expression" dxfId="2460" priority="117">
      <formula>#REF!="投資"</formula>
    </cfRule>
  </conditionalFormatting>
  <conditionalFormatting sqref="W44">
    <cfRule type="expression" dxfId="2459" priority="118">
      <formula>#REF!="投資"</formula>
    </cfRule>
    <cfRule type="expression" dxfId="2458" priority="119">
      <formula>#REF!="浪費"</formula>
    </cfRule>
    <cfRule type="expression" dxfId="2457" priority="120">
      <formula>#REF!="不明"</formula>
    </cfRule>
  </conditionalFormatting>
  <conditionalFormatting sqref="V44">
    <cfRule type="expression" dxfId="2456" priority="121">
      <formula>#REF!="投資"</formula>
    </cfRule>
    <cfRule type="expression" dxfId="2455" priority="122">
      <formula>#REF!="浪費"</formula>
    </cfRule>
    <cfRule type="expression" dxfId="2454" priority="123">
      <formula>#REF!="不明"</formula>
    </cfRule>
  </conditionalFormatting>
  <conditionalFormatting sqref="N45">
    <cfRule type="expression" dxfId="2453" priority="64">
      <formula>#REF!="投資"</formula>
    </cfRule>
    <cfRule type="expression" dxfId="2452" priority="65">
      <formula>#REF!="浪費"</formula>
    </cfRule>
    <cfRule type="expression" dxfId="2451" priority="66">
      <formula>#REF!="不明"</formula>
    </cfRule>
  </conditionalFormatting>
  <conditionalFormatting sqref="U45">
    <cfRule type="expression" dxfId="2450" priority="67">
      <formula>#REF!="投資"</formula>
    </cfRule>
    <cfRule type="expression" dxfId="2449" priority="68">
      <formula>#REF!="浪費"</formula>
    </cfRule>
    <cfRule type="expression" dxfId="2448" priority="69">
      <formula>#REF!="不明"</formula>
    </cfRule>
  </conditionalFormatting>
  <conditionalFormatting sqref="T45">
    <cfRule type="expression" dxfId="2447" priority="70">
      <formula>#REF!="投資"</formula>
    </cfRule>
    <cfRule type="expression" dxfId="2446" priority="71">
      <formula>#REF!="浪費"</formula>
    </cfRule>
    <cfRule type="expression" dxfId="2445" priority="72">
      <formula>#REF!="不明"</formula>
    </cfRule>
  </conditionalFormatting>
  <conditionalFormatting sqref="S45">
    <cfRule type="expression" dxfId="2444" priority="73">
      <formula>#REF!="投資"</formula>
    </cfRule>
    <cfRule type="expression" dxfId="2443" priority="74">
      <formula>#REF!="浪費"</formula>
    </cfRule>
    <cfRule type="expression" dxfId="2442" priority="75">
      <formula>#REF!="不明"</formula>
    </cfRule>
  </conditionalFormatting>
  <conditionalFormatting sqref="R45">
    <cfRule type="expression" dxfId="2441" priority="76">
      <formula>#REF!="投資"</formula>
    </cfRule>
    <cfRule type="expression" dxfId="2440" priority="77">
      <formula>#REF!="浪費"</formula>
    </cfRule>
    <cfRule type="expression" dxfId="2439" priority="78">
      <formula>#REF!="不明"</formula>
    </cfRule>
  </conditionalFormatting>
  <conditionalFormatting sqref="Q45">
    <cfRule type="expression" dxfId="2438" priority="79">
      <formula>#REF!="投資"</formula>
    </cfRule>
    <cfRule type="expression" dxfId="2437" priority="80">
      <formula>#REF!="浪費"</formula>
    </cfRule>
    <cfRule type="expression" dxfId="2436" priority="81">
      <formula>#REF!="不明"</formula>
    </cfRule>
  </conditionalFormatting>
  <conditionalFormatting sqref="P45">
    <cfRule type="expression" dxfId="2435" priority="82">
      <formula>#REF!="投資"</formula>
    </cfRule>
    <cfRule type="expression" dxfId="2434" priority="83">
      <formula>#REF!="浪費"</formula>
    </cfRule>
    <cfRule type="expression" dxfId="2433" priority="84">
      <formula>#REF!="不明"</formula>
    </cfRule>
  </conditionalFormatting>
  <conditionalFormatting sqref="O45">
    <cfRule type="expression" dxfId="2432" priority="85">
      <formula>#REF!="不明"</formula>
    </cfRule>
    <cfRule type="expression" dxfId="2431" priority="86">
      <formula>#REF!="浪費"</formula>
    </cfRule>
    <cfRule type="expression" dxfId="2430" priority="87">
      <formula>#REF!="投資"</formula>
    </cfRule>
  </conditionalFormatting>
  <conditionalFormatting sqref="W45">
    <cfRule type="expression" dxfId="2429" priority="88">
      <formula>#REF!="投資"</formula>
    </cfRule>
    <cfRule type="expression" dxfId="2428" priority="89">
      <formula>#REF!="浪費"</formula>
    </cfRule>
    <cfRule type="expression" dxfId="2427" priority="90">
      <formula>#REF!="不明"</formula>
    </cfRule>
  </conditionalFormatting>
  <conditionalFormatting sqref="V45">
    <cfRule type="expression" dxfId="2426" priority="91">
      <formula>#REF!="投資"</formula>
    </cfRule>
    <cfRule type="expression" dxfId="2425" priority="92">
      <formula>#REF!="浪費"</formula>
    </cfRule>
    <cfRule type="expression" dxfId="2424" priority="93">
      <formula>#REF!="不明"</formula>
    </cfRule>
  </conditionalFormatting>
  <conditionalFormatting sqref="N46">
    <cfRule type="expression" dxfId="2423" priority="34">
      <formula>#REF!="投資"</formula>
    </cfRule>
    <cfRule type="expression" dxfId="2422" priority="35">
      <formula>#REF!="浪費"</formula>
    </cfRule>
    <cfRule type="expression" dxfId="2421" priority="36">
      <formula>#REF!="不明"</formula>
    </cfRule>
  </conditionalFormatting>
  <conditionalFormatting sqref="U46">
    <cfRule type="expression" dxfId="2420" priority="37">
      <formula>#REF!="投資"</formula>
    </cfRule>
    <cfRule type="expression" dxfId="2419" priority="38">
      <formula>#REF!="浪費"</formula>
    </cfRule>
    <cfRule type="expression" dxfId="2418" priority="39">
      <formula>#REF!="不明"</formula>
    </cfRule>
  </conditionalFormatting>
  <conditionalFormatting sqref="T46">
    <cfRule type="expression" dxfId="2417" priority="40">
      <formula>#REF!="投資"</formula>
    </cfRule>
    <cfRule type="expression" dxfId="2416" priority="41">
      <formula>#REF!="浪費"</formula>
    </cfRule>
    <cfRule type="expression" dxfId="2415" priority="42">
      <formula>#REF!="不明"</formula>
    </cfRule>
  </conditionalFormatting>
  <conditionalFormatting sqref="S46">
    <cfRule type="expression" dxfId="2414" priority="43">
      <formula>#REF!="投資"</formula>
    </cfRule>
    <cfRule type="expression" dxfId="2413" priority="44">
      <formula>#REF!="浪費"</formula>
    </cfRule>
    <cfRule type="expression" dxfId="2412" priority="45">
      <formula>#REF!="不明"</formula>
    </cfRule>
  </conditionalFormatting>
  <conditionalFormatting sqref="R46">
    <cfRule type="expression" dxfId="2411" priority="46">
      <formula>#REF!="投資"</formula>
    </cfRule>
    <cfRule type="expression" dxfId="2410" priority="47">
      <formula>#REF!="浪費"</formula>
    </cfRule>
    <cfRule type="expression" dxfId="2409" priority="48">
      <formula>#REF!="不明"</formula>
    </cfRule>
  </conditionalFormatting>
  <conditionalFormatting sqref="Q46">
    <cfRule type="expression" dxfId="2408" priority="49">
      <formula>#REF!="投資"</formula>
    </cfRule>
    <cfRule type="expression" dxfId="2407" priority="50">
      <formula>#REF!="浪費"</formula>
    </cfRule>
    <cfRule type="expression" dxfId="2406" priority="51">
      <formula>#REF!="不明"</formula>
    </cfRule>
  </conditionalFormatting>
  <conditionalFormatting sqref="P46">
    <cfRule type="expression" dxfId="2405" priority="52">
      <formula>#REF!="投資"</formula>
    </cfRule>
    <cfRule type="expression" dxfId="2404" priority="53">
      <formula>#REF!="浪費"</formula>
    </cfRule>
    <cfRule type="expression" dxfId="2403" priority="54">
      <formula>#REF!="不明"</formula>
    </cfRule>
  </conditionalFormatting>
  <conditionalFormatting sqref="O46">
    <cfRule type="expression" dxfId="2402" priority="55">
      <formula>#REF!="不明"</formula>
    </cfRule>
    <cfRule type="expression" dxfId="2401" priority="56">
      <formula>#REF!="浪費"</formula>
    </cfRule>
    <cfRule type="expression" dxfId="2400" priority="57">
      <formula>#REF!="投資"</formula>
    </cfRule>
  </conditionalFormatting>
  <conditionalFormatting sqref="W46">
    <cfRule type="expression" dxfId="2399" priority="58">
      <formula>#REF!="投資"</formula>
    </cfRule>
    <cfRule type="expression" dxfId="2398" priority="59">
      <formula>#REF!="浪費"</formula>
    </cfRule>
    <cfRule type="expression" dxfId="2397" priority="60">
      <formula>#REF!="不明"</formula>
    </cfRule>
  </conditionalFormatting>
  <conditionalFormatting sqref="V46">
    <cfRule type="expression" dxfId="2396" priority="61">
      <formula>#REF!="投資"</formula>
    </cfRule>
    <cfRule type="expression" dxfId="2395" priority="62">
      <formula>#REF!="浪費"</formula>
    </cfRule>
    <cfRule type="expression" dxfId="2394" priority="63">
      <formula>#REF!="不明"</formula>
    </cfRule>
  </conditionalFormatting>
  <conditionalFormatting sqref="N47">
    <cfRule type="expression" dxfId="2393" priority="4">
      <formula>#REF!="投資"</formula>
    </cfRule>
    <cfRule type="expression" dxfId="2392" priority="5">
      <formula>#REF!="浪費"</formula>
    </cfRule>
    <cfRule type="expression" dxfId="2391" priority="6">
      <formula>#REF!="不明"</formula>
    </cfRule>
  </conditionalFormatting>
  <conditionalFormatting sqref="U47">
    <cfRule type="expression" dxfId="2390" priority="7">
      <formula>#REF!="投資"</formula>
    </cfRule>
    <cfRule type="expression" dxfId="2389" priority="8">
      <formula>#REF!="浪費"</formula>
    </cfRule>
    <cfRule type="expression" dxfId="2388" priority="9">
      <formula>#REF!="不明"</formula>
    </cfRule>
  </conditionalFormatting>
  <conditionalFormatting sqref="T47">
    <cfRule type="expression" dxfId="2387" priority="10">
      <formula>#REF!="投資"</formula>
    </cfRule>
    <cfRule type="expression" dxfId="2386" priority="11">
      <formula>#REF!="浪費"</formula>
    </cfRule>
    <cfRule type="expression" dxfId="2385" priority="12">
      <formula>#REF!="不明"</formula>
    </cfRule>
  </conditionalFormatting>
  <conditionalFormatting sqref="S47">
    <cfRule type="expression" dxfId="2384" priority="13">
      <formula>#REF!="投資"</formula>
    </cfRule>
    <cfRule type="expression" dxfId="2383" priority="14">
      <formula>#REF!="浪費"</formula>
    </cfRule>
    <cfRule type="expression" dxfId="2382" priority="15">
      <formula>#REF!="不明"</formula>
    </cfRule>
  </conditionalFormatting>
  <conditionalFormatting sqref="R47">
    <cfRule type="expression" dxfId="2381" priority="16">
      <formula>#REF!="投資"</formula>
    </cfRule>
    <cfRule type="expression" dxfId="2380" priority="17">
      <formula>#REF!="浪費"</formula>
    </cfRule>
    <cfRule type="expression" dxfId="2379" priority="18">
      <formula>#REF!="不明"</formula>
    </cfRule>
  </conditionalFormatting>
  <conditionalFormatting sqref="Q47">
    <cfRule type="expression" dxfId="2378" priority="19">
      <formula>#REF!="投資"</formula>
    </cfRule>
    <cfRule type="expression" dxfId="2377" priority="20">
      <formula>#REF!="浪費"</formula>
    </cfRule>
    <cfRule type="expression" dxfId="2376" priority="21">
      <formula>#REF!="不明"</formula>
    </cfRule>
  </conditionalFormatting>
  <conditionalFormatting sqref="P47">
    <cfRule type="expression" dxfId="2375" priority="22">
      <formula>#REF!="投資"</formula>
    </cfRule>
    <cfRule type="expression" dxfId="2374" priority="23">
      <formula>#REF!="浪費"</formula>
    </cfRule>
    <cfRule type="expression" dxfId="2373" priority="24">
      <formula>#REF!="不明"</formula>
    </cfRule>
  </conditionalFormatting>
  <conditionalFormatting sqref="O47">
    <cfRule type="expression" dxfId="2372" priority="25">
      <formula>#REF!="不明"</formula>
    </cfRule>
    <cfRule type="expression" dxfId="2371" priority="26">
      <formula>#REF!="浪費"</formula>
    </cfRule>
    <cfRule type="expression" dxfId="2370" priority="27">
      <formula>#REF!="投資"</formula>
    </cfRule>
  </conditionalFormatting>
  <conditionalFormatting sqref="W47">
    <cfRule type="expression" dxfId="2369" priority="28">
      <formula>#REF!="投資"</formula>
    </cfRule>
    <cfRule type="expression" dxfId="2368" priority="29">
      <formula>#REF!="浪費"</formula>
    </cfRule>
    <cfRule type="expression" dxfId="2367" priority="30">
      <formula>#REF!="不明"</formula>
    </cfRule>
  </conditionalFormatting>
  <conditionalFormatting sqref="V47">
    <cfRule type="expression" dxfId="2366" priority="31">
      <formula>#REF!="投資"</formula>
    </cfRule>
    <cfRule type="expression" dxfId="2365" priority="32">
      <formula>#REF!="浪費"</formula>
    </cfRule>
    <cfRule type="expression" dxfId="2364" priority="33">
      <formula>#REF!="不明"</formula>
    </cfRule>
  </conditionalFormatting>
  <conditionalFormatting sqref="K25:K47">
    <cfRule type="expression" dxfId="2363" priority="1">
      <formula>#REF!="浪費"</formula>
    </cfRule>
    <cfRule type="expression" dxfId="2362" priority="2">
      <formula>#REF!="投資"</formula>
    </cfRule>
    <cfRule type="expression" dxfId="2361" priority="3">
      <formula>#REF!="不明"</formula>
    </cfRule>
  </conditionalFormatting>
  <pageMargins left="0.7" right="0.7" top="0.75" bottom="0.75" header="0.3" footer="0.3"/>
  <pageSetup paperSize="281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394CF-EF13-4E9B-B324-3D5C356EE205}">
  <sheetPr codeName="Sheet23">
    <tabColor theme="8" tint="0.59999389629810485"/>
  </sheetPr>
  <dimension ref="B1:Y47"/>
  <sheetViews>
    <sheetView showGridLines="0" workbookViewId="0">
      <pane xSplit="2" ySplit="14" topLeftCell="C15" activePane="bottomRight" state="frozen"/>
      <selection activeCell="G18" sqref="G18"/>
      <selection pane="topRight" activeCell="G18" sqref="G18"/>
      <selection pane="bottomLeft" activeCell="G18" sqref="G18"/>
      <selection pane="bottomRight" activeCell="B1" sqref="B1"/>
    </sheetView>
  </sheetViews>
  <sheetFormatPr baseColWidth="10" defaultColWidth="8.83203125" defaultRowHeight="18"/>
  <cols>
    <col min="1" max="1" width="2.1640625" customWidth="1"/>
    <col min="2" max="2" width="5.1640625" customWidth="1"/>
    <col min="3" max="3" width="12.6640625" style="6" customWidth="1"/>
    <col min="4" max="4" width="13.1640625" style="4" customWidth="1"/>
    <col min="5" max="5" width="11.6640625" style="4" customWidth="1"/>
    <col min="6" max="6" width="12.1640625" style="4" customWidth="1"/>
    <col min="7" max="7" width="12.6640625" customWidth="1"/>
    <col min="8" max="8" width="13.1640625" style="4" customWidth="1"/>
    <col min="9" max="9" width="13.33203125" style="4" customWidth="1"/>
    <col min="10" max="10" width="12" style="1" customWidth="1"/>
    <col min="11" max="11" width="15.6640625" style="2" customWidth="1"/>
    <col min="12" max="12" width="12.83203125" style="1" customWidth="1"/>
    <col min="13" max="13" width="11.83203125" style="103" customWidth="1"/>
    <col min="14" max="23" width="12.6640625" style="1" customWidth="1"/>
    <col min="24" max="33" width="9" customWidth="1"/>
    <col min="34" max="34" width="6.33203125" customWidth="1"/>
    <col min="35" max="35" width="8.6640625" customWidth="1"/>
  </cols>
  <sheetData>
    <row r="1" spans="2:25" ht="40.5" customHeight="1" thickBot="1">
      <c r="B1" s="9"/>
      <c r="C1" s="242" t="s">
        <v>2</v>
      </c>
      <c r="D1" s="243"/>
      <c r="E1" s="18"/>
      <c r="F1" s="18"/>
      <c r="G1" s="3"/>
      <c r="J1" s="2"/>
    </row>
    <row r="2" spans="2:25" s="213" customFormat="1" ht="18.75" customHeight="1" thickTop="1" thickBot="1">
      <c r="B2" s="211"/>
      <c r="C2" s="254" t="s">
        <v>27</v>
      </c>
      <c r="D2" s="255"/>
      <c r="E2" s="256"/>
      <c r="F2" s="257" t="s">
        <v>117</v>
      </c>
      <c r="G2" s="251" t="s">
        <v>76</v>
      </c>
      <c r="H2" s="252"/>
      <c r="I2" s="253"/>
      <c r="J2" s="257" t="s">
        <v>118</v>
      </c>
      <c r="K2" s="265" t="s">
        <v>77</v>
      </c>
      <c r="L2" s="266"/>
      <c r="M2" s="267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2:25" ht="18" customHeight="1" thickTop="1" thickBot="1">
      <c r="B3" s="8"/>
      <c r="C3" s="217"/>
      <c r="D3" s="218" t="s">
        <v>28</v>
      </c>
      <c r="E3" s="219" t="s">
        <v>69</v>
      </c>
      <c r="F3" s="257"/>
      <c r="G3" s="217"/>
      <c r="H3" s="218" t="s">
        <v>28</v>
      </c>
      <c r="I3" s="219" t="s">
        <v>69</v>
      </c>
      <c r="J3" s="257"/>
      <c r="K3" s="217"/>
      <c r="L3" s="218" t="s">
        <v>28</v>
      </c>
      <c r="M3" s="219" t="s">
        <v>69</v>
      </c>
      <c r="N3" s="2"/>
      <c r="O3" s="2"/>
      <c r="P3" s="2"/>
      <c r="Q3" s="2"/>
      <c r="R3" s="2"/>
      <c r="S3" s="2"/>
      <c r="T3" s="2"/>
      <c r="U3" s="2"/>
      <c r="V3" s="2"/>
      <c r="W3" s="2"/>
    </row>
    <row r="4" spans="2:25" ht="25" customHeight="1" thickTop="1" thickBot="1">
      <c r="B4" s="5"/>
      <c r="C4" s="147" t="s">
        <v>10</v>
      </c>
      <c r="D4" s="148">
        <f>C12</f>
        <v>0</v>
      </c>
      <c r="E4" s="149">
        <f>C11</f>
        <v>0</v>
      </c>
      <c r="F4" s="257"/>
      <c r="G4" s="144" t="s">
        <v>80</v>
      </c>
      <c r="H4" s="145">
        <f>E12</f>
        <v>0</v>
      </c>
      <c r="I4" s="146">
        <f>E11</f>
        <v>0</v>
      </c>
      <c r="J4" s="257"/>
      <c r="K4" s="214" t="s">
        <v>81</v>
      </c>
      <c r="L4" s="215">
        <f>D4-H9</f>
        <v>0</v>
      </c>
      <c r="M4" s="216">
        <f>E4-I9</f>
        <v>0</v>
      </c>
      <c r="N4" s="100"/>
      <c r="O4" s="100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ht="25" customHeight="1" thickTop="1" thickBot="1">
      <c r="B5" s="5"/>
      <c r="C5" s="246"/>
      <c r="D5" s="223"/>
      <c r="E5" s="247"/>
      <c r="F5" s="248"/>
      <c r="G5" s="137" t="s">
        <v>0</v>
      </c>
      <c r="H5" s="134">
        <f>G12</f>
        <v>0</v>
      </c>
      <c r="I5" s="138">
        <f>G11</f>
        <v>0</v>
      </c>
      <c r="J5" s="127"/>
      <c r="K5" s="150" t="s">
        <v>47</v>
      </c>
      <c r="L5" s="229">
        <f>SUM(N12:W12)</f>
        <v>0</v>
      </c>
      <c r="M5" s="228">
        <f>SUM(N11:W11)</f>
        <v>0</v>
      </c>
      <c r="N5" s="100"/>
      <c r="O5" s="100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5" ht="25" customHeight="1" thickTop="1" thickBot="1">
      <c r="B6" s="5"/>
      <c r="C6" s="246"/>
      <c r="D6" s="223"/>
      <c r="E6" s="247"/>
      <c r="F6" s="248"/>
      <c r="G6" s="137" t="s">
        <v>49</v>
      </c>
      <c r="H6" s="134">
        <f>I12</f>
        <v>0</v>
      </c>
      <c r="I6" s="138">
        <f>I11</f>
        <v>0</v>
      </c>
      <c r="J6" s="127"/>
      <c r="K6" s="152"/>
      <c r="L6" s="153"/>
      <c r="M6" s="99"/>
      <c r="N6" s="100"/>
      <c r="O6" s="100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5" ht="25" customHeight="1" thickTop="1" thickBot="1">
      <c r="B7" s="5"/>
      <c r="C7" s="249"/>
      <c r="D7" s="224"/>
      <c r="E7" s="247"/>
      <c r="F7" s="248"/>
      <c r="G7" s="137" t="s">
        <v>46</v>
      </c>
      <c r="H7" s="134">
        <f>K12</f>
        <v>0</v>
      </c>
      <c r="I7" s="138">
        <f>K11</f>
        <v>0</v>
      </c>
      <c r="J7" s="127"/>
      <c r="K7" s="268" t="s">
        <v>78</v>
      </c>
      <c r="L7" s="269"/>
      <c r="M7" s="270"/>
      <c r="N7" s="102"/>
      <c r="O7" s="100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5" ht="25" customHeight="1" thickTop="1" thickBot="1">
      <c r="B8" s="5"/>
      <c r="C8" s="249"/>
      <c r="D8" s="224"/>
      <c r="E8" s="247"/>
      <c r="F8" s="248"/>
      <c r="G8" s="225" t="s">
        <v>21</v>
      </c>
      <c r="H8" s="226">
        <f>特別費!M24</f>
        <v>0</v>
      </c>
      <c r="I8" s="227">
        <f>特別費!N24</f>
        <v>0</v>
      </c>
      <c r="J8" s="127"/>
      <c r="K8" s="271">
        <f>E4-(I9+M5)</f>
        <v>0</v>
      </c>
      <c r="L8" s="272"/>
      <c r="M8" s="273"/>
      <c r="N8" s="100"/>
      <c r="O8" s="100"/>
      <c r="P8" s="2"/>
      <c r="Q8" s="2"/>
      <c r="R8" s="2"/>
      <c r="S8" s="2"/>
      <c r="T8" s="2"/>
      <c r="U8" s="2"/>
      <c r="V8" s="2"/>
      <c r="W8" s="2"/>
      <c r="X8" s="2"/>
      <c r="Y8" s="2"/>
    </row>
    <row r="9" spans="2:25" ht="25" customHeight="1" thickTop="1" thickBot="1">
      <c r="B9" s="5"/>
      <c r="C9" s="249"/>
      <c r="D9" s="224"/>
      <c r="E9" s="247"/>
      <c r="F9" s="248"/>
      <c r="G9" s="230" t="s">
        <v>17</v>
      </c>
      <c r="H9" s="231">
        <f>SUM(H4:H8)</f>
        <v>0</v>
      </c>
      <c r="I9" s="232">
        <f>SUM(I4:I8)</f>
        <v>0</v>
      </c>
      <c r="J9" s="152"/>
      <c r="K9" s="155"/>
      <c r="L9" s="101"/>
      <c r="M9" s="100"/>
      <c r="N9" s="100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5" ht="36.75" customHeight="1" thickTop="1" thickBot="1">
      <c r="B10" s="5"/>
      <c r="C10" s="131"/>
      <c r="D10" s="131"/>
      <c r="E10" s="156"/>
      <c r="F10" s="130"/>
      <c r="G10" s="139"/>
      <c r="H10" s="140"/>
      <c r="I10" s="141"/>
      <c r="J10" s="7"/>
      <c r="K10" s="12"/>
      <c r="L10" s="101"/>
      <c r="M10" s="100"/>
      <c r="N10" s="142" t="s">
        <v>47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5" ht="22" thickTop="1" thickBot="1">
      <c r="B11" t="s">
        <v>17</v>
      </c>
      <c r="C11" s="250">
        <f>SUM(D15:D24)</f>
        <v>0</v>
      </c>
      <c r="D11" s="250"/>
      <c r="E11" s="250">
        <f>SUM(F15:F24)</f>
        <v>0</v>
      </c>
      <c r="F11" s="250"/>
      <c r="G11" s="250">
        <f>SUM(H15:H24)</f>
        <v>0</v>
      </c>
      <c r="H11" s="250"/>
      <c r="I11" s="262">
        <f>SUM(J15:J24)</f>
        <v>0</v>
      </c>
      <c r="J11" s="264"/>
      <c r="K11" s="262">
        <f>SUM(L15:L24)</f>
        <v>0</v>
      </c>
      <c r="L11" s="263"/>
      <c r="M11" s="132"/>
      <c r="N11" s="157">
        <f t="shared" ref="N11:W11" si="0">SUM(N15:N40)</f>
        <v>0</v>
      </c>
      <c r="O11" s="157">
        <f t="shared" si="0"/>
        <v>0</v>
      </c>
      <c r="P11" s="157">
        <f t="shared" si="0"/>
        <v>0</v>
      </c>
      <c r="Q11" s="157">
        <f t="shared" si="0"/>
        <v>0</v>
      </c>
      <c r="R11" s="157">
        <f t="shared" si="0"/>
        <v>0</v>
      </c>
      <c r="S11" s="157">
        <f t="shared" si="0"/>
        <v>0</v>
      </c>
      <c r="T11" s="157">
        <f t="shared" si="0"/>
        <v>0</v>
      </c>
      <c r="U11" s="157">
        <f t="shared" si="0"/>
        <v>0</v>
      </c>
      <c r="V11" s="157">
        <f t="shared" si="0"/>
        <v>0</v>
      </c>
      <c r="W11" s="157">
        <f t="shared" si="0"/>
        <v>0</v>
      </c>
    </row>
    <row r="12" spans="2:25" ht="22" thickTop="1" thickBot="1">
      <c r="B12" t="s">
        <v>28</v>
      </c>
      <c r="C12" s="244"/>
      <c r="D12" s="245"/>
      <c r="E12" s="244"/>
      <c r="F12" s="245"/>
      <c r="G12" s="244"/>
      <c r="H12" s="245"/>
      <c r="I12" s="244"/>
      <c r="J12" s="245"/>
      <c r="K12" s="244"/>
      <c r="L12" s="245"/>
      <c r="M12" s="135"/>
      <c r="N12" s="136"/>
      <c r="O12" s="136"/>
      <c r="P12" s="136"/>
      <c r="Q12" s="136"/>
      <c r="R12" s="136"/>
      <c r="S12" s="136"/>
      <c r="T12" s="136"/>
      <c r="U12" s="136"/>
      <c r="V12" s="136"/>
      <c r="W12" s="136"/>
    </row>
    <row r="13" spans="2:25" s="71" customFormat="1" ht="20" thickTop="1" thickBot="1">
      <c r="B13" s="71" t="s">
        <v>11</v>
      </c>
      <c r="C13" s="258" t="s">
        <v>10</v>
      </c>
      <c r="D13" s="258"/>
      <c r="E13" s="259" t="s">
        <v>48</v>
      </c>
      <c r="F13" s="260"/>
      <c r="G13" s="258" t="s">
        <v>0</v>
      </c>
      <c r="H13" s="258"/>
      <c r="I13" s="259" t="s">
        <v>49</v>
      </c>
      <c r="J13" s="261"/>
      <c r="K13" s="259" t="s">
        <v>46</v>
      </c>
      <c r="L13" s="260"/>
      <c r="M13" s="104"/>
      <c r="N13" s="170" t="str">
        <f>環境!J5</f>
        <v>食費</v>
      </c>
      <c r="O13" s="170" t="str">
        <f>環境!J6</f>
        <v>外食費</v>
      </c>
      <c r="P13" s="170" t="str">
        <f>環境!J7</f>
        <v>日用品</v>
      </c>
      <c r="Q13" s="170" t="str">
        <f>環境!J8</f>
        <v>交通費</v>
      </c>
      <c r="R13" s="170" t="str">
        <f>環境!J9</f>
        <v>娯楽費</v>
      </c>
      <c r="S13" s="170" t="str">
        <f>環境!J10</f>
        <v>服飾費</v>
      </c>
      <c r="T13" s="170" t="str">
        <f>環境!J11</f>
        <v>交際費</v>
      </c>
      <c r="U13" s="170" t="str">
        <f>環境!J12</f>
        <v>その他</v>
      </c>
      <c r="V13" s="170">
        <f>環境!J13</f>
        <v>0</v>
      </c>
      <c r="W13" s="170">
        <f>環境!J14</f>
        <v>0</v>
      </c>
    </row>
    <row r="14" spans="2:25" s="71" customFormat="1" ht="20" thickTop="1" thickBot="1">
      <c r="C14" s="91" t="s">
        <v>11</v>
      </c>
      <c r="D14" s="92" t="s">
        <v>9</v>
      </c>
      <c r="E14" s="91" t="s">
        <v>11</v>
      </c>
      <c r="F14" s="92" t="s">
        <v>9</v>
      </c>
      <c r="G14" s="91" t="s">
        <v>11</v>
      </c>
      <c r="H14" s="92" t="s">
        <v>9</v>
      </c>
      <c r="I14" s="93" t="s">
        <v>19</v>
      </c>
      <c r="J14" s="94" t="s">
        <v>9</v>
      </c>
      <c r="K14" s="95" t="s">
        <v>19</v>
      </c>
      <c r="L14" s="128" t="s">
        <v>9</v>
      </c>
      <c r="M14" s="105"/>
      <c r="N14" s="91" t="s">
        <v>9</v>
      </c>
      <c r="O14" s="96" t="s">
        <v>9</v>
      </c>
      <c r="P14" s="96" t="s">
        <v>9</v>
      </c>
      <c r="Q14" s="96" t="s">
        <v>9</v>
      </c>
      <c r="R14" s="96" t="s">
        <v>9</v>
      </c>
      <c r="S14" s="96" t="s">
        <v>9</v>
      </c>
      <c r="T14" s="96" t="s">
        <v>9</v>
      </c>
      <c r="U14" s="96" t="s">
        <v>9</v>
      </c>
      <c r="V14" s="96" t="s">
        <v>9</v>
      </c>
      <c r="W14" s="109" t="s">
        <v>9</v>
      </c>
    </row>
    <row r="15" spans="2:25" s="71" customFormat="1" ht="19" thickTop="1">
      <c r="C15" s="73">
        <f>環境!B5</f>
        <v>0</v>
      </c>
      <c r="D15" s="97"/>
      <c r="E15" s="75" t="str">
        <f>環境!D5</f>
        <v>所得税</v>
      </c>
      <c r="F15" s="76"/>
      <c r="G15" s="77">
        <f>環境!F5</f>
        <v>0</v>
      </c>
      <c r="H15" s="74"/>
      <c r="I15" s="78"/>
      <c r="J15" s="79"/>
      <c r="K15" s="78" t="str">
        <f>環境!H5</f>
        <v>住居費</v>
      </c>
      <c r="L15" s="106"/>
      <c r="M15" s="143" t="s">
        <v>82</v>
      </c>
      <c r="N15" s="80"/>
      <c r="O15" s="80"/>
      <c r="P15" s="80"/>
      <c r="Q15" s="81"/>
      <c r="R15" s="81"/>
      <c r="S15" s="81"/>
      <c r="T15" s="81"/>
      <c r="U15" s="81"/>
      <c r="V15" s="81"/>
      <c r="W15" s="110"/>
    </row>
    <row r="16" spans="2:25" s="71" customFormat="1">
      <c r="C16" s="82">
        <f>環境!B6</f>
        <v>0</v>
      </c>
      <c r="D16" s="98"/>
      <c r="E16" s="84" t="str">
        <f>環境!D6</f>
        <v>住民税</v>
      </c>
      <c r="F16" s="85"/>
      <c r="G16" s="114">
        <f>環境!F6</f>
        <v>0</v>
      </c>
      <c r="H16" s="83"/>
      <c r="I16" s="86"/>
      <c r="J16" s="87"/>
      <c r="K16" s="115" t="str">
        <f>環境!H6</f>
        <v>光熱費</v>
      </c>
      <c r="L16" s="107"/>
      <c r="M16" s="143" t="s">
        <v>83</v>
      </c>
      <c r="N16" s="88"/>
      <c r="O16" s="88"/>
      <c r="P16" s="88"/>
      <c r="Q16" s="88"/>
      <c r="R16" s="88"/>
      <c r="S16" s="88"/>
      <c r="T16" s="88"/>
      <c r="U16" s="88"/>
      <c r="V16" s="88"/>
      <c r="W16" s="111"/>
    </row>
    <row r="17" spans="3:23" s="71" customFormat="1">
      <c r="C17" s="82">
        <f>環境!B7</f>
        <v>0</v>
      </c>
      <c r="D17" s="98"/>
      <c r="E17" s="84" t="str">
        <f>環境!D7</f>
        <v>健康保険</v>
      </c>
      <c r="F17" s="85"/>
      <c r="G17" s="114">
        <f>環境!F7</f>
        <v>0</v>
      </c>
      <c r="H17" s="83"/>
      <c r="I17" s="86"/>
      <c r="J17" s="87"/>
      <c r="K17" s="115" t="str">
        <f>環境!H7</f>
        <v>通信費</v>
      </c>
      <c r="L17" s="108"/>
      <c r="M17" s="143" t="s">
        <v>84</v>
      </c>
      <c r="N17" s="88"/>
      <c r="O17" s="88"/>
      <c r="P17" s="88"/>
      <c r="Q17" s="88"/>
      <c r="R17" s="88"/>
      <c r="S17" s="88"/>
      <c r="T17" s="88"/>
      <c r="U17" s="88"/>
      <c r="V17" s="88"/>
      <c r="W17" s="111"/>
    </row>
    <row r="18" spans="3:23" s="71" customFormat="1">
      <c r="C18" s="82">
        <f>環境!B8</f>
        <v>0</v>
      </c>
      <c r="D18" s="98"/>
      <c r="E18" s="84" t="str">
        <f>環境!D8</f>
        <v>介護保険</v>
      </c>
      <c r="F18" s="85"/>
      <c r="G18" s="114">
        <f>環境!F8</f>
        <v>0</v>
      </c>
      <c r="H18" s="83"/>
      <c r="I18" s="86"/>
      <c r="J18" s="87"/>
      <c r="K18" s="115" t="str">
        <f>環境!H8</f>
        <v>生命保険</v>
      </c>
      <c r="L18" s="108"/>
      <c r="M18" s="143" t="s">
        <v>85</v>
      </c>
      <c r="N18" s="88"/>
      <c r="O18" s="88"/>
      <c r="P18" s="88"/>
      <c r="Q18" s="88"/>
      <c r="R18" s="88"/>
      <c r="S18" s="88"/>
      <c r="T18" s="88"/>
      <c r="U18" s="88"/>
      <c r="V18" s="88"/>
      <c r="W18" s="111"/>
    </row>
    <row r="19" spans="3:23" s="71" customFormat="1">
      <c r="C19" s="82">
        <f>環境!B9</f>
        <v>0</v>
      </c>
      <c r="D19" s="98"/>
      <c r="E19" s="84" t="str">
        <f>環境!D9</f>
        <v>厚生年金</v>
      </c>
      <c r="F19" s="85"/>
      <c r="G19" s="114">
        <f>環境!F9</f>
        <v>0</v>
      </c>
      <c r="H19" s="83"/>
      <c r="I19" s="86"/>
      <c r="J19" s="87"/>
      <c r="K19" s="115">
        <f>環境!H9</f>
        <v>0</v>
      </c>
      <c r="L19" s="108"/>
      <c r="M19" s="143" t="s">
        <v>86</v>
      </c>
      <c r="N19" s="88"/>
      <c r="O19" s="88"/>
      <c r="P19" s="88"/>
      <c r="Q19" s="88"/>
      <c r="R19" s="88"/>
      <c r="S19" s="88"/>
      <c r="T19" s="88"/>
      <c r="U19" s="88"/>
      <c r="V19" s="88"/>
      <c r="W19" s="111"/>
    </row>
    <row r="20" spans="3:23" s="71" customFormat="1">
      <c r="C20" s="82">
        <f>環境!B10</f>
        <v>0</v>
      </c>
      <c r="D20" s="98"/>
      <c r="E20" s="84">
        <f>環境!D10</f>
        <v>0</v>
      </c>
      <c r="F20" s="85"/>
      <c r="G20" s="114">
        <f>環境!F10</f>
        <v>0</v>
      </c>
      <c r="H20" s="83"/>
      <c r="I20" s="86"/>
      <c r="J20" s="87"/>
      <c r="K20" s="115">
        <f>環境!H10</f>
        <v>0</v>
      </c>
      <c r="L20" s="107"/>
      <c r="M20" s="143" t="s">
        <v>87</v>
      </c>
      <c r="N20" s="88"/>
      <c r="O20" s="88"/>
      <c r="P20" s="88"/>
      <c r="Q20" s="88"/>
      <c r="R20" s="88"/>
      <c r="S20" s="88"/>
      <c r="T20" s="88"/>
      <c r="U20" s="88"/>
      <c r="V20" s="88"/>
      <c r="W20" s="111"/>
    </row>
    <row r="21" spans="3:23" s="71" customFormat="1">
      <c r="C21" s="82">
        <f>環境!B11</f>
        <v>0</v>
      </c>
      <c r="D21" s="98"/>
      <c r="E21" s="84">
        <f>環境!D11</f>
        <v>0</v>
      </c>
      <c r="F21" s="85"/>
      <c r="G21" s="114">
        <f>環境!F11</f>
        <v>0</v>
      </c>
      <c r="H21" s="83"/>
      <c r="I21" s="86"/>
      <c r="J21" s="87"/>
      <c r="K21" s="115">
        <f>環境!H11</f>
        <v>0</v>
      </c>
      <c r="L21" s="107"/>
      <c r="M21" s="143" t="s">
        <v>88</v>
      </c>
      <c r="N21" s="88"/>
      <c r="O21" s="88"/>
      <c r="P21" s="88"/>
      <c r="Q21" s="88"/>
      <c r="R21" s="88"/>
      <c r="S21" s="88"/>
      <c r="T21" s="88"/>
      <c r="U21" s="88"/>
      <c r="V21" s="88"/>
      <c r="W21" s="111"/>
    </row>
    <row r="22" spans="3:23" s="71" customFormat="1">
      <c r="C22" s="82">
        <f>環境!B12</f>
        <v>0</v>
      </c>
      <c r="D22" s="98"/>
      <c r="E22" s="84">
        <f>環境!D12</f>
        <v>0</v>
      </c>
      <c r="F22" s="85"/>
      <c r="G22" s="114">
        <f>環境!F12</f>
        <v>0</v>
      </c>
      <c r="H22" s="83"/>
      <c r="I22" s="86"/>
      <c r="J22" s="87"/>
      <c r="K22" s="115">
        <f>環境!H12</f>
        <v>0</v>
      </c>
      <c r="L22" s="107"/>
      <c r="M22" s="143" t="s">
        <v>89</v>
      </c>
      <c r="N22" s="88"/>
      <c r="O22" s="88"/>
      <c r="P22" s="88"/>
      <c r="Q22" s="88"/>
      <c r="R22" s="88"/>
      <c r="S22" s="88"/>
      <c r="T22" s="88"/>
      <c r="U22" s="88"/>
      <c r="V22" s="88"/>
      <c r="W22" s="111"/>
    </row>
    <row r="23" spans="3:23" s="71" customFormat="1">
      <c r="C23" s="82">
        <f>環境!B13</f>
        <v>0</v>
      </c>
      <c r="D23" s="98"/>
      <c r="E23" s="84">
        <f>環境!D13</f>
        <v>0</v>
      </c>
      <c r="F23" s="85"/>
      <c r="G23" s="114">
        <f>環境!F13</f>
        <v>0</v>
      </c>
      <c r="H23" s="83"/>
      <c r="I23" s="86"/>
      <c r="J23" s="87"/>
      <c r="K23" s="115">
        <f>環境!H13</f>
        <v>0</v>
      </c>
      <c r="L23" s="107"/>
      <c r="M23" s="143" t="s">
        <v>90</v>
      </c>
      <c r="N23" s="88"/>
      <c r="O23" s="88"/>
      <c r="P23" s="88"/>
      <c r="Q23" s="88"/>
      <c r="R23" s="88"/>
      <c r="S23" s="88"/>
      <c r="T23" s="88"/>
      <c r="U23" s="88"/>
      <c r="V23" s="88"/>
      <c r="W23" s="111"/>
    </row>
    <row r="24" spans="3:23" s="71" customFormat="1" ht="19" thickBot="1">
      <c r="C24" s="201">
        <f>環境!B14</f>
        <v>0</v>
      </c>
      <c r="D24" s="202"/>
      <c r="E24" s="203">
        <f>環境!D14</f>
        <v>0</v>
      </c>
      <c r="F24" s="204"/>
      <c r="G24" s="205">
        <f>環境!F14</f>
        <v>0</v>
      </c>
      <c r="H24" s="206"/>
      <c r="I24" s="207"/>
      <c r="J24" s="208"/>
      <c r="K24" s="209">
        <f>環境!H14</f>
        <v>0</v>
      </c>
      <c r="L24" s="210"/>
      <c r="M24" s="143" t="s">
        <v>91</v>
      </c>
      <c r="N24" s="88"/>
      <c r="O24" s="88"/>
      <c r="P24" s="88"/>
      <c r="Q24" s="88"/>
      <c r="R24" s="88"/>
      <c r="S24" s="88"/>
      <c r="T24" s="88"/>
      <c r="U24" s="88"/>
      <c r="V24" s="88"/>
      <c r="W24" s="111"/>
    </row>
    <row r="25" spans="3:23" s="71" customFormat="1" ht="19" thickTop="1">
      <c r="C25" s="6"/>
      <c r="D25" s="4"/>
      <c r="E25" s="4"/>
      <c r="F25" s="4"/>
      <c r="G25"/>
      <c r="H25" s="4"/>
      <c r="I25" s="4"/>
      <c r="J25" s="1"/>
      <c r="K25" s="2"/>
      <c r="L25" s="1"/>
      <c r="M25" s="143" t="s">
        <v>92</v>
      </c>
      <c r="N25" s="88"/>
      <c r="O25" s="88"/>
      <c r="P25" s="88"/>
      <c r="Q25" s="88"/>
      <c r="R25" s="88"/>
      <c r="S25" s="88"/>
      <c r="T25" s="88"/>
      <c r="U25" s="88"/>
      <c r="V25" s="88"/>
      <c r="W25" s="111"/>
    </row>
    <row r="26" spans="3:23" s="71" customFormat="1">
      <c r="C26" s="6"/>
      <c r="D26" s="4"/>
      <c r="E26" s="4"/>
      <c r="F26" s="4"/>
      <c r="G26"/>
      <c r="H26" s="4"/>
      <c r="I26" s="4"/>
      <c r="J26" s="1"/>
      <c r="K26" s="2"/>
      <c r="L26" s="1"/>
      <c r="M26" s="143" t="s">
        <v>93</v>
      </c>
      <c r="N26" s="88"/>
      <c r="O26" s="88"/>
      <c r="P26" s="88"/>
      <c r="Q26" s="88"/>
      <c r="R26" s="88"/>
      <c r="S26" s="88"/>
      <c r="T26" s="88"/>
      <c r="U26" s="88"/>
      <c r="V26" s="88"/>
      <c r="W26" s="111"/>
    </row>
    <row r="27" spans="3:23" s="71" customFormat="1">
      <c r="C27" s="6"/>
      <c r="D27" s="4"/>
      <c r="E27" s="4"/>
      <c r="F27" s="4"/>
      <c r="G27"/>
      <c r="H27" s="4"/>
      <c r="I27" s="4"/>
      <c r="J27" s="1"/>
      <c r="K27" s="2"/>
      <c r="L27" s="1"/>
      <c r="M27" s="143" t="s">
        <v>94</v>
      </c>
      <c r="N27" s="88"/>
      <c r="O27" s="88"/>
      <c r="P27" s="88"/>
      <c r="Q27" s="88"/>
      <c r="R27" s="88"/>
      <c r="S27" s="88"/>
      <c r="T27" s="88"/>
      <c r="U27" s="88"/>
      <c r="V27" s="88"/>
      <c r="W27" s="111"/>
    </row>
    <row r="28" spans="3:23" s="71" customFormat="1">
      <c r="C28" s="6"/>
      <c r="D28" s="4"/>
      <c r="E28" s="4"/>
      <c r="F28" s="4"/>
      <c r="G28"/>
      <c r="H28" s="4"/>
      <c r="I28" s="4"/>
      <c r="J28" s="1"/>
      <c r="K28" s="2"/>
      <c r="L28" s="1"/>
      <c r="M28" s="143" t="s">
        <v>95</v>
      </c>
      <c r="N28" s="88"/>
      <c r="O28" s="88"/>
      <c r="P28" s="88"/>
      <c r="Q28" s="88"/>
      <c r="R28" s="88"/>
      <c r="S28" s="88"/>
      <c r="T28" s="88"/>
      <c r="U28" s="88"/>
      <c r="V28" s="88"/>
      <c r="W28" s="111"/>
    </row>
    <row r="29" spans="3:23" s="71" customFormat="1">
      <c r="C29" s="6"/>
      <c r="D29" s="4"/>
      <c r="E29" s="4"/>
      <c r="F29" s="4"/>
      <c r="G29"/>
      <c r="H29" s="4"/>
      <c r="I29" s="4"/>
      <c r="J29" s="1"/>
      <c r="K29" s="2"/>
      <c r="L29" s="1"/>
      <c r="M29" s="143" t="s">
        <v>96</v>
      </c>
      <c r="N29" s="88"/>
      <c r="O29" s="88"/>
      <c r="P29" s="88"/>
      <c r="Q29" s="88"/>
      <c r="R29" s="88"/>
      <c r="S29" s="88"/>
      <c r="T29" s="88"/>
      <c r="U29" s="88"/>
      <c r="V29" s="88"/>
      <c r="W29" s="111"/>
    </row>
    <row r="30" spans="3:23" s="71" customFormat="1">
      <c r="C30" s="6"/>
      <c r="D30" s="4"/>
      <c r="E30" s="4"/>
      <c r="F30" s="4"/>
      <c r="G30"/>
      <c r="H30" s="4"/>
      <c r="I30" s="4"/>
      <c r="J30" s="1"/>
      <c r="K30" s="2"/>
      <c r="L30" s="1"/>
      <c r="M30" s="143" t="s">
        <v>97</v>
      </c>
      <c r="N30" s="88"/>
      <c r="O30" s="88"/>
      <c r="P30" s="88"/>
      <c r="Q30" s="88"/>
      <c r="R30" s="88"/>
      <c r="S30" s="88"/>
      <c r="T30" s="88"/>
      <c r="U30" s="88"/>
      <c r="V30" s="88"/>
      <c r="W30" s="111"/>
    </row>
    <row r="31" spans="3:23" s="71" customFormat="1">
      <c r="C31" s="6"/>
      <c r="D31" s="4"/>
      <c r="E31" s="4"/>
      <c r="F31" s="4"/>
      <c r="G31"/>
      <c r="H31" s="4"/>
      <c r="I31" s="4"/>
      <c r="J31" s="1"/>
      <c r="K31" s="2"/>
      <c r="L31" s="1"/>
      <c r="M31" s="143" t="s">
        <v>98</v>
      </c>
      <c r="N31" s="88"/>
      <c r="O31" s="88"/>
      <c r="P31" s="88"/>
      <c r="Q31" s="88"/>
      <c r="R31" s="88"/>
      <c r="S31" s="88"/>
      <c r="T31" s="88"/>
      <c r="U31" s="88"/>
      <c r="V31" s="88"/>
      <c r="W31" s="111"/>
    </row>
    <row r="32" spans="3:23" s="71" customFormat="1">
      <c r="C32" s="6"/>
      <c r="D32" s="4"/>
      <c r="E32" s="4"/>
      <c r="F32" s="4"/>
      <c r="G32"/>
      <c r="H32" s="4"/>
      <c r="I32" s="4"/>
      <c r="J32" s="1"/>
      <c r="K32" s="2"/>
      <c r="L32" s="1"/>
      <c r="M32" s="143" t="s">
        <v>99</v>
      </c>
      <c r="N32" s="88"/>
      <c r="O32" s="88"/>
      <c r="P32" s="88"/>
      <c r="Q32" s="88"/>
      <c r="R32" s="88"/>
      <c r="S32" s="88"/>
      <c r="T32" s="88"/>
      <c r="U32" s="88"/>
      <c r="V32" s="88"/>
      <c r="W32" s="111"/>
    </row>
    <row r="33" spans="3:23" s="71" customFormat="1">
      <c r="C33" s="6"/>
      <c r="D33" s="4"/>
      <c r="E33" s="4"/>
      <c r="F33" s="4"/>
      <c r="G33"/>
      <c r="H33" s="4"/>
      <c r="I33" s="4"/>
      <c r="J33" s="1"/>
      <c r="K33" s="2"/>
      <c r="L33" s="1"/>
      <c r="M33" s="143" t="s">
        <v>100</v>
      </c>
      <c r="N33" s="89"/>
      <c r="O33" s="89"/>
      <c r="P33" s="89"/>
      <c r="Q33" s="89"/>
      <c r="R33" s="89"/>
      <c r="S33" s="89"/>
      <c r="T33" s="89"/>
      <c r="U33" s="89"/>
      <c r="V33" s="89"/>
      <c r="W33" s="112"/>
    </row>
    <row r="34" spans="3:23" s="71" customFormat="1">
      <c r="C34" s="6"/>
      <c r="D34" s="4"/>
      <c r="E34" s="4"/>
      <c r="F34" s="4"/>
      <c r="G34"/>
      <c r="H34" s="4"/>
      <c r="I34" s="4"/>
      <c r="J34" s="1"/>
      <c r="K34" s="2"/>
      <c r="L34" s="1"/>
      <c r="M34" s="143" t="s">
        <v>101</v>
      </c>
      <c r="N34" s="90"/>
      <c r="O34" s="90"/>
      <c r="P34" s="90"/>
      <c r="Q34" s="90"/>
      <c r="R34" s="90"/>
      <c r="S34" s="90"/>
      <c r="T34" s="90"/>
      <c r="U34" s="90"/>
      <c r="V34" s="90"/>
      <c r="W34" s="113"/>
    </row>
    <row r="35" spans="3:23" s="71" customFormat="1">
      <c r="C35" s="6"/>
      <c r="D35" s="4"/>
      <c r="E35" s="4"/>
      <c r="F35" s="4"/>
      <c r="G35"/>
      <c r="H35" s="4"/>
      <c r="I35" s="4"/>
      <c r="J35" s="1"/>
      <c r="K35" s="2"/>
      <c r="L35" s="1"/>
      <c r="M35" s="143" t="s">
        <v>102</v>
      </c>
      <c r="N35" s="90"/>
      <c r="O35" s="90"/>
      <c r="P35" s="90"/>
      <c r="Q35" s="90"/>
      <c r="R35" s="90"/>
      <c r="S35" s="90"/>
      <c r="T35" s="90"/>
      <c r="U35" s="90"/>
      <c r="V35" s="90"/>
      <c r="W35" s="113"/>
    </row>
    <row r="36" spans="3:23" s="71" customFormat="1">
      <c r="C36" s="6"/>
      <c r="D36" s="4"/>
      <c r="E36" s="4"/>
      <c r="F36" s="4"/>
      <c r="G36"/>
      <c r="H36" s="4"/>
      <c r="I36" s="4"/>
      <c r="J36" s="1"/>
      <c r="K36" s="2"/>
      <c r="L36" s="1"/>
      <c r="M36" s="143" t="s">
        <v>103</v>
      </c>
      <c r="N36" s="90"/>
      <c r="O36" s="90"/>
      <c r="P36" s="90"/>
      <c r="Q36" s="90"/>
      <c r="R36" s="90"/>
      <c r="S36" s="90"/>
      <c r="T36" s="90"/>
      <c r="U36" s="90"/>
      <c r="V36" s="90"/>
      <c r="W36" s="113"/>
    </row>
    <row r="37" spans="3:23" s="71" customFormat="1">
      <c r="C37" s="6"/>
      <c r="D37" s="4"/>
      <c r="E37" s="4"/>
      <c r="F37" s="4"/>
      <c r="G37"/>
      <c r="H37" s="4"/>
      <c r="I37" s="4"/>
      <c r="J37" s="1"/>
      <c r="K37" s="2"/>
      <c r="L37" s="1"/>
      <c r="M37" s="143" t="s">
        <v>104</v>
      </c>
      <c r="N37" s="90"/>
      <c r="O37" s="90"/>
      <c r="P37" s="90"/>
      <c r="Q37" s="90"/>
      <c r="R37" s="90"/>
      <c r="S37" s="90"/>
      <c r="T37" s="90"/>
      <c r="U37" s="90"/>
      <c r="V37" s="90"/>
      <c r="W37" s="113"/>
    </row>
    <row r="38" spans="3:23" s="71" customFormat="1">
      <c r="C38" s="6"/>
      <c r="D38" s="4"/>
      <c r="E38" s="4"/>
      <c r="F38" s="4"/>
      <c r="G38"/>
      <c r="H38" s="4"/>
      <c r="I38" s="4"/>
      <c r="J38" s="1"/>
      <c r="K38" s="2"/>
      <c r="L38" s="1"/>
      <c r="M38" s="143" t="s">
        <v>105</v>
      </c>
      <c r="N38" s="90"/>
      <c r="O38" s="90"/>
      <c r="P38" s="90"/>
      <c r="Q38" s="90"/>
      <c r="R38" s="90"/>
      <c r="S38" s="90"/>
      <c r="T38" s="90"/>
      <c r="U38" s="90"/>
      <c r="V38" s="90"/>
      <c r="W38" s="113"/>
    </row>
    <row r="39" spans="3:23" s="71" customFormat="1">
      <c r="C39" s="6"/>
      <c r="D39" s="4"/>
      <c r="E39" s="4"/>
      <c r="F39" s="4"/>
      <c r="G39"/>
      <c r="H39" s="4"/>
      <c r="I39" s="4"/>
      <c r="J39" s="1"/>
      <c r="K39" s="2"/>
      <c r="L39" s="1"/>
      <c r="M39" s="143" t="s">
        <v>106</v>
      </c>
      <c r="N39" s="90"/>
      <c r="O39" s="90"/>
      <c r="P39" s="90"/>
      <c r="Q39" s="90"/>
      <c r="R39" s="90"/>
      <c r="S39" s="90"/>
      <c r="T39" s="90"/>
      <c r="U39" s="90"/>
      <c r="V39" s="90"/>
      <c r="W39" s="113"/>
    </row>
    <row r="40" spans="3:23" s="71" customFormat="1">
      <c r="C40" s="6"/>
      <c r="D40" s="4"/>
      <c r="E40" s="4"/>
      <c r="F40" s="4"/>
      <c r="G40"/>
      <c r="H40" s="4"/>
      <c r="I40" s="4"/>
      <c r="J40" s="1"/>
      <c r="K40" s="2"/>
      <c r="L40" s="1"/>
      <c r="M40" s="143" t="s">
        <v>107</v>
      </c>
      <c r="N40" s="90"/>
      <c r="O40" s="90"/>
      <c r="P40" s="90"/>
      <c r="Q40" s="90"/>
      <c r="R40" s="90"/>
      <c r="S40" s="90"/>
      <c r="T40" s="90"/>
      <c r="U40" s="90"/>
      <c r="V40" s="90"/>
      <c r="W40" s="113"/>
    </row>
    <row r="41" spans="3:23" s="71" customFormat="1">
      <c r="C41" s="6"/>
      <c r="D41" s="4"/>
      <c r="E41" s="4"/>
      <c r="F41" s="4"/>
      <c r="G41"/>
      <c r="H41" s="4"/>
      <c r="I41" s="4"/>
      <c r="J41" s="1"/>
      <c r="K41" s="2"/>
      <c r="L41" s="1"/>
      <c r="M41" s="143" t="s">
        <v>108</v>
      </c>
      <c r="N41" s="90"/>
      <c r="O41" s="90"/>
      <c r="P41" s="90"/>
      <c r="Q41" s="90"/>
      <c r="R41" s="90"/>
      <c r="S41" s="90"/>
      <c r="T41" s="90"/>
      <c r="U41" s="90"/>
      <c r="V41" s="90"/>
      <c r="W41" s="113"/>
    </row>
    <row r="42" spans="3:23" s="71" customFormat="1">
      <c r="C42" s="6"/>
      <c r="D42" s="4"/>
      <c r="E42" s="4"/>
      <c r="F42" s="4"/>
      <c r="G42"/>
      <c r="H42" s="4"/>
      <c r="I42" s="4"/>
      <c r="J42" s="1"/>
      <c r="K42" s="2"/>
      <c r="L42" s="1"/>
      <c r="M42" s="143" t="s">
        <v>109</v>
      </c>
      <c r="N42" s="90"/>
      <c r="O42" s="90"/>
      <c r="P42" s="90"/>
      <c r="Q42" s="90"/>
      <c r="R42" s="90"/>
      <c r="S42" s="90"/>
      <c r="T42" s="90"/>
      <c r="U42" s="90"/>
      <c r="V42" s="90"/>
      <c r="W42" s="113"/>
    </row>
    <row r="43" spans="3:23" s="71" customFormat="1">
      <c r="C43" s="6"/>
      <c r="D43" s="4"/>
      <c r="E43" s="4"/>
      <c r="F43" s="4"/>
      <c r="G43"/>
      <c r="H43" s="4"/>
      <c r="I43" s="4"/>
      <c r="J43" s="1"/>
      <c r="K43" s="2"/>
      <c r="L43" s="1"/>
      <c r="M43" s="143" t="s">
        <v>110</v>
      </c>
      <c r="N43" s="90"/>
      <c r="O43" s="90"/>
      <c r="P43" s="90"/>
      <c r="Q43" s="90"/>
      <c r="R43" s="90"/>
      <c r="S43" s="90"/>
      <c r="T43" s="90"/>
      <c r="U43" s="90"/>
      <c r="V43" s="90"/>
      <c r="W43" s="113"/>
    </row>
    <row r="44" spans="3:23" s="71" customFormat="1">
      <c r="C44" s="6"/>
      <c r="D44" s="4"/>
      <c r="E44" s="4"/>
      <c r="F44" s="4"/>
      <c r="G44"/>
      <c r="H44" s="4"/>
      <c r="I44" s="4"/>
      <c r="J44" s="1"/>
      <c r="K44" s="2"/>
      <c r="L44" s="1"/>
      <c r="M44" s="143" t="s">
        <v>111</v>
      </c>
      <c r="N44" s="90"/>
      <c r="O44" s="90"/>
      <c r="P44" s="90"/>
      <c r="Q44" s="90"/>
      <c r="R44" s="90"/>
      <c r="S44" s="90"/>
      <c r="T44" s="90"/>
      <c r="U44" s="90"/>
      <c r="V44" s="90"/>
      <c r="W44" s="113"/>
    </row>
    <row r="45" spans="3:23" s="71" customFormat="1">
      <c r="C45" s="6"/>
      <c r="D45" s="4"/>
      <c r="E45" s="4"/>
      <c r="F45" s="4"/>
      <c r="G45"/>
      <c r="H45" s="4"/>
      <c r="I45" s="4"/>
      <c r="J45" s="1"/>
      <c r="K45" s="2"/>
      <c r="L45" s="1"/>
      <c r="M45" s="143" t="s">
        <v>112</v>
      </c>
      <c r="N45" s="90"/>
      <c r="O45" s="90"/>
      <c r="P45" s="90"/>
      <c r="Q45" s="90"/>
      <c r="R45" s="90"/>
      <c r="S45" s="90"/>
      <c r="T45" s="90"/>
      <c r="U45" s="90"/>
      <c r="V45" s="90"/>
      <c r="W45" s="113"/>
    </row>
    <row r="46" spans="3:23" s="71" customFormat="1">
      <c r="C46" s="6"/>
      <c r="D46" s="4"/>
      <c r="E46" s="4"/>
      <c r="F46" s="4"/>
      <c r="G46"/>
      <c r="H46" s="4"/>
      <c r="I46" s="4"/>
      <c r="J46" s="1"/>
      <c r="K46" s="2"/>
      <c r="L46" s="1"/>
      <c r="M46" s="143"/>
      <c r="N46" s="90"/>
      <c r="O46" s="90"/>
      <c r="P46" s="90"/>
      <c r="Q46" s="90"/>
      <c r="R46" s="90"/>
      <c r="S46" s="90"/>
      <c r="T46" s="90"/>
      <c r="U46" s="90"/>
      <c r="V46" s="90"/>
      <c r="W46" s="113"/>
    </row>
    <row r="47" spans="3:23" s="71" customFormat="1">
      <c r="C47" s="6"/>
      <c r="D47" s="4"/>
      <c r="E47" s="4"/>
      <c r="F47" s="4"/>
      <c r="G47"/>
      <c r="H47" s="4"/>
      <c r="I47" s="4"/>
      <c r="J47" s="1"/>
      <c r="K47" s="2"/>
      <c r="L47" s="1"/>
      <c r="M47" s="143"/>
      <c r="N47" s="90"/>
      <c r="O47" s="90"/>
      <c r="P47" s="90"/>
      <c r="Q47" s="90"/>
      <c r="R47" s="90"/>
      <c r="S47" s="90"/>
      <c r="T47" s="90"/>
      <c r="U47" s="90"/>
      <c r="V47" s="90"/>
      <c r="W47" s="113"/>
    </row>
  </sheetData>
  <sheetProtection formatCells="0" formatColumns="0" formatRows="0" insertHyperlinks="0" sort="0" autoFilter="0" pivotTables="0"/>
  <mergeCells count="29">
    <mergeCell ref="C13:D13"/>
    <mergeCell ref="E13:F13"/>
    <mergeCell ref="G13:H13"/>
    <mergeCell ref="I13:J13"/>
    <mergeCell ref="K13:L13"/>
    <mergeCell ref="C11:D11"/>
    <mergeCell ref="E11:F11"/>
    <mergeCell ref="I11:J11"/>
    <mergeCell ref="K11:L11"/>
    <mergeCell ref="C12:D12"/>
    <mergeCell ref="E12:F12"/>
    <mergeCell ref="G12:H12"/>
    <mergeCell ref="I12:J12"/>
    <mergeCell ref="K12:L12"/>
    <mergeCell ref="G11:H11"/>
    <mergeCell ref="K7:M7"/>
    <mergeCell ref="C1:D1"/>
    <mergeCell ref="C2:E2"/>
    <mergeCell ref="G2:I2"/>
    <mergeCell ref="K2:M2"/>
    <mergeCell ref="C5:C6"/>
    <mergeCell ref="E5:E6"/>
    <mergeCell ref="F5:F6"/>
    <mergeCell ref="F2:F4"/>
    <mergeCell ref="J2:J4"/>
    <mergeCell ref="C7:C9"/>
    <mergeCell ref="E7:E9"/>
    <mergeCell ref="F7:F9"/>
    <mergeCell ref="K8:M8"/>
  </mergeCells>
  <phoneticPr fontId="1"/>
  <conditionalFormatting sqref="N13:W13">
    <cfRule type="containsBlanks" dxfId="2360" priority="622">
      <formula>LEN(TRIM(N13))=0</formula>
    </cfRule>
  </conditionalFormatting>
  <conditionalFormatting sqref="K48:K177">
    <cfRule type="expression" dxfId="2359" priority="274">
      <formula>#REF!="浪費"</formula>
    </cfRule>
    <cfRule type="expression" dxfId="2358" priority="275">
      <formula>#REF!="投資"</formula>
    </cfRule>
    <cfRule type="expression" dxfId="2357" priority="276">
      <formula>#REF!="不明"</formula>
    </cfRule>
  </conditionalFormatting>
  <conditionalFormatting sqref="G15:I24">
    <cfRule type="expression" dxfId="2356" priority="220">
      <formula>#REF!="投資"</formula>
    </cfRule>
    <cfRule type="expression" dxfId="2355" priority="221">
      <formula>#REF!="浪費"</formula>
    </cfRule>
    <cfRule type="expression" dxfId="2354" priority="222">
      <formula>#REF!="不明"</formula>
    </cfRule>
  </conditionalFormatting>
  <conditionalFormatting sqref="K15:K24">
    <cfRule type="expression" dxfId="2353" priority="217">
      <formula>#REF!="投資"</formula>
    </cfRule>
    <cfRule type="expression" dxfId="2352" priority="218">
      <formula>#REF!="浪費"</formula>
    </cfRule>
    <cfRule type="expression" dxfId="2351" priority="219">
      <formula>#REF!="不明"</formula>
    </cfRule>
  </conditionalFormatting>
  <conditionalFormatting sqref="E15:F24">
    <cfRule type="expression" dxfId="2350" priority="214">
      <formula>#REF!="投資"</formula>
    </cfRule>
    <cfRule type="expression" dxfId="2349" priority="215">
      <formula>#REF!="浪費"</formula>
    </cfRule>
    <cfRule type="expression" dxfId="2348" priority="216">
      <formula>#REF!="不明"</formula>
    </cfRule>
  </conditionalFormatting>
  <conditionalFormatting sqref="I15:J24">
    <cfRule type="expression" dxfId="2347" priority="223">
      <formula>#REF!="投資"</formula>
    </cfRule>
    <cfRule type="expression" dxfId="2346" priority="224">
      <formula>#REF!="浪費"</formula>
    </cfRule>
    <cfRule type="expression" dxfId="2345" priority="225">
      <formula>#REF!="不明"</formula>
    </cfRule>
  </conditionalFormatting>
  <conditionalFormatting sqref="K15:M24 M41:M47 L25:M40">
    <cfRule type="expression" dxfId="2344" priority="226">
      <formula>#REF!="浪費"</formula>
    </cfRule>
    <cfRule type="expression" dxfId="2343" priority="227">
      <formula>#REF!="投資"</formula>
    </cfRule>
    <cfRule type="expression" dxfId="2342" priority="228">
      <formula>#REF!="不明"</formula>
    </cfRule>
  </conditionalFormatting>
  <conditionalFormatting sqref="N15:N40">
    <cfRule type="expression" dxfId="2341" priority="229">
      <formula>#REF!="投資"</formula>
    </cfRule>
    <cfRule type="expression" dxfId="2340" priority="230">
      <formula>#REF!="浪費"</formula>
    </cfRule>
    <cfRule type="expression" dxfId="2339" priority="231">
      <formula>#REF!="不明"</formula>
    </cfRule>
  </conditionalFormatting>
  <conditionalFormatting sqref="U15:U40">
    <cfRule type="expression" dxfId="2338" priority="232">
      <formula>#REF!="投資"</formula>
    </cfRule>
    <cfRule type="expression" dxfId="2337" priority="233">
      <formula>#REF!="浪費"</formula>
    </cfRule>
    <cfRule type="expression" dxfId="2336" priority="234">
      <formula>#REF!="不明"</formula>
    </cfRule>
  </conditionalFormatting>
  <conditionalFormatting sqref="T15:T40">
    <cfRule type="expression" dxfId="2335" priority="235">
      <formula>#REF!="投資"</formula>
    </cfRule>
    <cfRule type="expression" dxfId="2334" priority="236">
      <formula>#REF!="浪費"</formula>
    </cfRule>
    <cfRule type="expression" dxfId="2333" priority="237">
      <formula>#REF!="不明"</formula>
    </cfRule>
  </conditionalFormatting>
  <conditionalFormatting sqref="S15:S40">
    <cfRule type="expression" dxfId="2332" priority="238">
      <formula>#REF!="投資"</formula>
    </cfRule>
    <cfRule type="expression" dxfId="2331" priority="239">
      <formula>#REF!="浪費"</formula>
    </cfRule>
    <cfRule type="expression" dxfId="2330" priority="240">
      <formula>#REF!="不明"</formula>
    </cfRule>
  </conditionalFormatting>
  <conditionalFormatting sqref="R15:R40">
    <cfRule type="expression" dxfId="2329" priority="241">
      <formula>#REF!="投資"</formula>
    </cfRule>
    <cfRule type="expression" dxfId="2328" priority="242">
      <formula>#REF!="浪費"</formula>
    </cfRule>
    <cfRule type="expression" dxfId="2327" priority="243">
      <formula>#REF!="不明"</formula>
    </cfRule>
  </conditionalFormatting>
  <conditionalFormatting sqref="Q15:Q40">
    <cfRule type="expression" dxfId="2326" priority="244">
      <formula>#REF!="投資"</formula>
    </cfRule>
    <cfRule type="expression" dxfId="2325" priority="245">
      <formula>#REF!="浪費"</formula>
    </cfRule>
    <cfRule type="expression" dxfId="2324" priority="246">
      <formula>#REF!="不明"</formula>
    </cfRule>
  </conditionalFormatting>
  <conditionalFormatting sqref="P15:P40">
    <cfRule type="expression" dxfId="2323" priority="247">
      <formula>#REF!="投資"</formula>
    </cfRule>
    <cfRule type="expression" dxfId="2322" priority="248">
      <formula>#REF!="浪費"</formula>
    </cfRule>
    <cfRule type="expression" dxfId="2321" priority="249">
      <formula>#REF!="不明"</formula>
    </cfRule>
  </conditionalFormatting>
  <conditionalFormatting sqref="O15:O40">
    <cfRule type="expression" dxfId="2320" priority="250">
      <formula>#REF!="不明"</formula>
    </cfRule>
    <cfRule type="expression" dxfId="2319" priority="251">
      <formula>#REF!="浪費"</formula>
    </cfRule>
    <cfRule type="expression" dxfId="2318" priority="252">
      <formula>#REF!="投資"</formula>
    </cfRule>
  </conditionalFormatting>
  <conditionalFormatting sqref="W15:W40">
    <cfRule type="expression" dxfId="2317" priority="253">
      <formula>#REF!="投資"</formula>
    </cfRule>
    <cfRule type="expression" dxfId="2316" priority="254">
      <formula>#REF!="浪費"</formula>
    </cfRule>
    <cfRule type="expression" dxfId="2315" priority="255">
      <formula>#REF!="不明"</formula>
    </cfRule>
  </conditionalFormatting>
  <conditionalFormatting sqref="V15:V40">
    <cfRule type="expression" dxfId="2314" priority="256">
      <formula>#REF!="投資"</formula>
    </cfRule>
    <cfRule type="expression" dxfId="2313" priority="257">
      <formula>#REF!="浪費"</formula>
    </cfRule>
    <cfRule type="expression" dxfId="2312" priority="258">
      <formula>#REF!="不明"</formula>
    </cfRule>
  </conditionalFormatting>
  <conditionalFormatting sqref="N41">
    <cfRule type="expression" dxfId="2311" priority="184">
      <formula>#REF!="投資"</formula>
    </cfRule>
    <cfRule type="expression" dxfId="2310" priority="185">
      <formula>#REF!="浪費"</formula>
    </cfRule>
    <cfRule type="expression" dxfId="2309" priority="186">
      <formula>#REF!="不明"</formula>
    </cfRule>
  </conditionalFormatting>
  <conditionalFormatting sqref="U41">
    <cfRule type="expression" dxfId="2308" priority="187">
      <formula>#REF!="投資"</formula>
    </cfRule>
    <cfRule type="expression" dxfId="2307" priority="188">
      <formula>#REF!="浪費"</formula>
    </cfRule>
    <cfRule type="expression" dxfId="2306" priority="189">
      <formula>#REF!="不明"</formula>
    </cfRule>
  </conditionalFormatting>
  <conditionalFormatting sqref="T41">
    <cfRule type="expression" dxfId="2305" priority="190">
      <formula>#REF!="投資"</formula>
    </cfRule>
    <cfRule type="expression" dxfId="2304" priority="191">
      <formula>#REF!="浪費"</formula>
    </cfRule>
    <cfRule type="expression" dxfId="2303" priority="192">
      <formula>#REF!="不明"</formula>
    </cfRule>
  </conditionalFormatting>
  <conditionalFormatting sqref="S41">
    <cfRule type="expression" dxfId="2302" priority="193">
      <formula>#REF!="投資"</formula>
    </cfRule>
    <cfRule type="expression" dxfId="2301" priority="194">
      <formula>#REF!="浪費"</formula>
    </cfRule>
    <cfRule type="expression" dxfId="2300" priority="195">
      <formula>#REF!="不明"</formula>
    </cfRule>
  </conditionalFormatting>
  <conditionalFormatting sqref="R41">
    <cfRule type="expression" dxfId="2299" priority="196">
      <formula>#REF!="投資"</formula>
    </cfRule>
    <cfRule type="expression" dxfId="2298" priority="197">
      <formula>#REF!="浪費"</formula>
    </cfRule>
    <cfRule type="expression" dxfId="2297" priority="198">
      <formula>#REF!="不明"</formula>
    </cfRule>
  </conditionalFormatting>
  <conditionalFormatting sqref="Q41">
    <cfRule type="expression" dxfId="2296" priority="199">
      <formula>#REF!="投資"</formula>
    </cfRule>
    <cfRule type="expression" dxfId="2295" priority="200">
      <formula>#REF!="浪費"</formula>
    </cfRule>
    <cfRule type="expression" dxfId="2294" priority="201">
      <formula>#REF!="不明"</formula>
    </cfRule>
  </conditionalFormatting>
  <conditionalFormatting sqref="P41">
    <cfRule type="expression" dxfId="2293" priority="202">
      <formula>#REF!="投資"</formula>
    </cfRule>
    <cfRule type="expression" dxfId="2292" priority="203">
      <formula>#REF!="浪費"</formula>
    </cfRule>
    <cfRule type="expression" dxfId="2291" priority="204">
      <formula>#REF!="不明"</formula>
    </cfRule>
  </conditionalFormatting>
  <conditionalFormatting sqref="O41">
    <cfRule type="expression" dxfId="2290" priority="205">
      <formula>#REF!="不明"</formula>
    </cfRule>
    <cfRule type="expression" dxfId="2289" priority="206">
      <formula>#REF!="浪費"</formula>
    </cfRule>
    <cfRule type="expression" dxfId="2288" priority="207">
      <formula>#REF!="投資"</formula>
    </cfRule>
  </conditionalFormatting>
  <conditionalFormatting sqref="W41">
    <cfRule type="expression" dxfId="2287" priority="208">
      <formula>#REF!="投資"</formula>
    </cfRule>
    <cfRule type="expression" dxfId="2286" priority="209">
      <formula>#REF!="浪費"</formula>
    </cfRule>
    <cfRule type="expression" dxfId="2285" priority="210">
      <formula>#REF!="不明"</formula>
    </cfRule>
  </conditionalFormatting>
  <conditionalFormatting sqref="V41">
    <cfRule type="expression" dxfId="2284" priority="211">
      <formula>#REF!="投資"</formula>
    </cfRule>
    <cfRule type="expression" dxfId="2283" priority="212">
      <formula>#REF!="浪費"</formula>
    </cfRule>
    <cfRule type="expression" dxfId="2282" priority="213">
      <formula>#REF!="不明"</formula>
    </cfRule>
  </conditionalFormatting>
  <conditionalFormatting sqref="N42">
    <cfRule type="expression" dxfId="2281" priority="154">
      <formula>#REF!="投資"</formula>
    </cfRule>
    <cfRule type="expression" dxfId="2280" priority="155">
      <formula>#REF!="浪費"</formula>
    </cfRule>
    <cfRule type="expression" dxfId="2279" priority="156">
      <formula>#REF!="不明"</formula>
    </cfRule>
  </conditionalFormatting>
  <conditionalFormatting sqref="U42">
    <cfRule type="expression" dxfId="2278" priority="157">
      <formula>#REF!="投資"</formula>
    </cfRule>
    <cfRule type="expression" dxfId="2277" priority="158">
      <formula>#REF!="浪費"</formula>
    </cfRule>
    <cfRule type="expression" dxfId="2276" priority="159">
      <formula>#REF!="不明"</formula>
    </cfRule>
  </conditionalFormatting>
  <conditionalFormatting sqref="T42">
    <cfRule type="expression" dxfId="2275" priority="160">
      <formula>#REF!="投資"</formula>
    </cfRule>
    <cfRule type="expression" dxfId="2274" priority="161">
      <formula>#REF!="浪費"</formula>
    </cfRule>
    <cfRule type="expression" dxfId="2273" priority="162">
      <formula>#REF!="不明"</formula>
    </cfRule>
  </conditionalFormatting>
  <conditionalFormatting sqref="S42">
    <cfRule type="expression" dxfId="2272" priority="163">
      <formula>#REF!="投資"</formula>
    </cfRule>
    <cfRule type="expression" dxfId="2271" priority="164">
      <formula>#REF!="浪費"</formula>
    </cfRule>
    <cfRule type="expression" dxfId="2270" priority="165">
      <formula>#REF!="不明"</formula>
    </cfRule>
  </conditionalFormatting>
  <conditionalFormatting sqref="R42">
    <cfRule type="expression" dxfId="2269" priority="166">
      <formula>#REF!="投資"</formula>
    </cfRule>
    <cfRule type="expression" dxfId="2268" priority="167">
      <formula>#REF!="浪費"</formula>
    </cfRule>
    <cfRule type="expression" dxfId="2267" priority="168">
      <formula>#REF!="不明"</formula>
    </cfRule>
  </conditionalFormatting>
  <conditionalFormatting sqref="Q42">
    <cfRule type="expression" dxfId="2266" priority="169">
      <formula>#REF!="投資"</formula>
    </cfRule>
    <cfRule type="expression" dxfId="2265" priority="170">
      <formula>#REF!="浪費"</formula>
    </cfRule>
    <cfRule type="expression" dxfId="2264" priority="171">
      <formula>#REF!="不明"</formula>
    </cfRule>
  </conditionalFormatting>
  <conditionalFormatting sqref="P42">
    <cfRule type="expression" dxfId="2263" priority="172">
      <formula>#REF!="投資"</formula>
    </cfRule>
    <cfRule type="expression" dxfId="2262" priority="173">
      <formula>#REF!="浪費"</formula>
    </cfRule>
    <cfRule type="expression" dxfId="2261" priority="174">
      <formula>#REF!="不明"</formula>
    </cfRule>
  </conditionalFormatting>
  <conditionalFormatting sqref="O42">
    <cfRule type="expression" dxfId="2260" priority="175">
      <formula>#REF!="不明"</formula>
    </cfRule>
    <cfRule type="expression" dxfId="2259" priority="176">
      <formula>#REF!="浪費"</formula>
    </cfRule>
    <cfRule type="expression" dxfId="2258" priority="177">
      <formula>#REF!="投資"</formula>
    </cfRule>
  </conditionalFormatting>
  <conditionalFormatting sqref="W42">
    <cfRule type="expression" dxfId="2257" priority="178">
      <formula>#REF!="投資"</formula>
    </cfRule>
    <cfRule type="expression" dxfId="2256" priority="179">
      <formula>#REF!="浪費"</formula>
    </cfRule>
    <cfRule type="expression" dxfId="2255" priority="180">
      <formula>#REF!="不明"</formula>
    </cfRule>
  </conditionalFormatting>
  <conditionalFormatting sqref="V42">
    <cfRule type="expression" dxfId="2254" priority="181">
      <formula>#REF!="投資"</formula>
    </cfRule>
    <cfRule type="expression" dxfId="2253" priority="182">
      <formula>#REF!="浪費"</formula>
    </cfRule>
    <cfRule type="expression" dxfId="2252" priority="183">
      <formula>#REF!="不明"</formula>
    </cfRule>
  </conditionalFormatting>
  <conditionalFormatting sqref="N43">
    <cfRule type="expression" dxfId="2251" priority="124">
      <formula>#REF!="投資"</formula>
    </cfRule>
    <cfRule type="expression" dxfId="2250" priority="125">
      <formula>#REF!="浪費"</formula>
    </cfRule>
    <cfRule type="expression" dxfId="2249" priority="126">
      <formula>#REF!="不明"</formula>
    </cfRule>
  </conditionalFormatting>
  <conditionalFormatting sqref="U43">
    <cfRule type="expression" dxfId="2248" priority="127">
      <formula>#REF!="投資"</formula>
    </cfRule>
    <cfRule type="expression" dxfId="2247" priority="128">
      <formula>#REF!="浪費"</formula>
    </cfRule>
    <cfRule type="expression" dxfId="2246" priority="129">
      <formula>#REF!="不明"</formula>
    </cfRule>
  </conditionalFormatting>
  <conditionalFormatting sqref="T43">
    <cfRule type="expression" dxfId="2245" priority="130">
      <formula>#REF!="投資"</formula>
    </cfRule>
    <cfRule type="expression" dxfId="2244" priority="131">
      <formula>#REF!="浪費"</formula>
    </cfRule>
    <cfRule type="expression" dxfId="2243" priority="132">
      <formula>#REF!="不明"</formula>
    </cfRule>
  </conditionalFormatting>
  <conditionalFormatting sqref="S43">
    <cfRule type="expression" dxfId="2242" priority="133">
      <formula>#REF!="投資"</formula>
    </cfRule>
    <cfRule type="expression" dxfId="2241" priority="134">
      <formula>#REF!="浪費"</formula>
    </cfRule>
    <cfRule type="expression" dxfId="2240" priority="135">
      <formula>#REF!="不明"</formula>
    </cfRule>
  </conditionalFormatting>
  <conditionalFormatting sqref="R43">
    <cfRule type="expression" dxfId="2239" priority="136">
      <formula>#REF!="投資"</formula>
    </cfRule>
    <cfRule type="expression" dxfId="2238" priority="137">
      <formula>#REF!="浪費"</formula>
    </cfRule>
    <cfRule type="expression" dxfId="2237" priority="138">
      <formula>#REF!="不明"</formula>
    </cfRule>
  </conditionalFormatting>
  <conditionalFormatting sqref="Q43">
    <cfRule type="expression" dxfId="2236" priority="139">
      <formula>#REF!="投資"</formula>
    </cfRule>
    <cfRule type="expression" dxfId="2235" priority="140">
      <formula>#REF!="浪費"</formula>
    </cfRule>
    <cfRule type="expression" dxfId="2234" priority="141">
      <formula>#REF!="不明"</formula>
    </cfRule>
  </conditionalFormatting>
  <conditionalFormatting sqref="P43">
    <cfRule type="expression" dxfId="2233" priority="142">
      <formula>#REF!="投資"</formula>
    </cfRule>
    <cfRule type="expression" dxfId="2232" priority="143">
      <formula>#REF!="浪費"</formula>
    </cfRule>
    <cfRule type="expression" dxfId="2231" priority="144">
      <formula>#REF!="不明"</formula>
    </cfRule>
  </conditionalFormatting>
  <conditionalFormatting sqref="O43">
    <cfRule type="expression" dxfId="2230" priority="145">
      <formula>#REF!="不明"</formula>
    </cfRule>
    <cfRule type="expression" dxfId="2229" priority="146">
      <formula>#REF!="浪費"</formula>
    </cfRule>
    <cfRule type="expression" dxfId="2228" priority="147">
      <formula>#REF!="投資"</formula>
    </cfRule>
  </conditionalFormatting>
  <conditionalFormatting sqref="W43">
    <cfRule type="expression" dxfId="2227" priority="148">
      <formula>#REF!="投資"</formula>
    </cfRule>
    <cfRule type="expression" dxfId="2226" priority="149">
      <formula>#REF!="浪費"</formula>
    </cfRule>
    <cfRule type="expression" dxfId="2225" priority="150">
      <formula>#REF!="不明"</formula>
    </cfRule>
  </conditionalFormatting>
  <conditionalFormatting sqref="V43">
    <cfRule type="expression" dxfId="2224" priority="151">
      <formula>#REF!="投資"</formula>
    </cfRule>
    <cfRule type="expression" dxfId="2223" priority="152">
      <formula>#REF!="浪費"</formula>
    </cfRule>
    <cfRule type="expression" dxfId="2222" priority="153">
      <formula>#REF!="不明"</formula>
    </cfRule>
  </conditionalFormatting>
  <conditionalFormatting sqref="N44">
    <cfRule type="expression" dxfId="2221" priority="94">
      <formula>#REF!="投資"</formula>
    </cfRule>
    <cfRule type="expression" dxfId="2220" priority="95">
      <formula>#REF!="浪費"</formula>
    </cfRule>
    <cfRule type="expression" dxfId="2219" priority="96">
      <formula>#REF!="不明"</formula>
    </cfRule>
  </conditionalFormatting>
  <conditionalFormatting sqref="U44">
    <cfRule type="expression" dxfId="2218" priority="97">
      <formula>#REF!="投資"</formula>
    </cfRule>
    <cfRule type="expression" dxfId="2217" priority="98">
      <formula>#REF!="浪費"</formula>
    </cfRule>
    <cfRule type="expression" dxfId="2216" priority="99">
      <formula>#REF!="不明"</formula>
    </cfRule>
  </conditionalFormatting>
  <conditionalFormatting sqref="T44">
    <cfRule type="expression" dxfId="2215" priority="100">
      <formula>#REF!="投資"</formula>
    </cfRule>
    <cfRule type="expression" dxfId="2214" priority="101">
      <formula>#REF!="浪費"</formula>
    </cfRule>
    <cfRule type="expression" dxfId="2213" priority="102">
      <formula>#REF!="不明"</formula>
    </cfRule>
  </conditionalFormatting>
  <conditionalFormatting sqref="S44">
    <cfRule type="expression" dxfId="2212" priority="103">
      <formula>#REF!="投資"</formula>
    </cfRule>
    <cfRule type="expression" dxfId="2211" priority="104">
      <formula>#REF!="浪費"</formula>
    </cfRule>
    <cfRule type="expression" dxfId="2210" priority="105">
      <formula>#REF!="不明"</formula>
    </cfRule>
  </conditionalFormatting>
  <conditionalFormatting sqref="R44">
    <cfRule type="expression" dxfId="2209" priority="106">
      <formula>#REF!="投資"</formula>
    </cfRule>
    <cfRule type="expression" dxfId="2208" priority="107">
      <formula>#REF!="浪費"</formula>
    </cfRule>
    <cfRule type="expression" dxfId="2207" priority="108">
      <formula>#REF!="不明"</formula>
    </cfRule>
  </conditionalFormatting>
  <conditionalFormatting sqref="Q44">
    <cfRule type="expression" dxfId="2206" priority="109">
      <formula>#REF!="投資"</formula>
    </cfRule>
    <cfRule type="expression" dxfId="2205" priority="110">
      <formula>#REF!="浪費"</formula>
    </cfRule>
    <cfRule type="expression" dxfId="2204" priority="111">
      <formula>#REF!="不明"</formula>
    </cfRule>
  </conditionalFormatting>
  <conditionalFormatting sqref="P44">
    <cfRule type="expression" dxfId="2203" priority="112">
      <formula>#REF!="投資"</formula>
    </cfRule>
    <cfRule type="expression" dxfId="2202" priority="113">
      <formula>#REF!="浪費"</formula>
    </cfRule>
    <cfRule type="expression" dxfId="2201" priority="114">
      <formula>#REF!="不明"</formula>
    </cfRule>
  </conditionalFormatting>
  <conditionalFormatting sqref="O44">
    <cfRule type="expression" dxfId="2200" priority="115">
      <formula>#REF!="不明"</formula>
    </cfRule>
    <cfRule type="expression" dxfId="2199" priority="116">
      <formula>#REF!="浪費"</formula>
    </cfRule>
    <cfRule type="expression" dxfId="2198" priority="117">
      <formula>#REF!="投資"</formula>
    </cfRule>
  </conditionalFormatting>
  <conditionalFormatting sqref="W44">
    <cfRule type="expression" dxfId="2197" priority="118">
      <formula>#REF!="投資"</formula>
    </cfRule>
    <cfRule type="expression" dxfId="2196" priority="119">
      <formula>#REF!="浪費"</formula>
    </cfRule>
    <cfRule type="expression" dxfId="2195" priority="120">
      <formula>#REF!="不明"</formula>
    </cfRule>
  </conditionalFormatting>
  <conditionalFormatting sqref="V44">
    <cfRule type="expression" dxfId="2194" priority="121">
      <formula>#REF!="投資"</formula>
    </cfRule>
    <cfRule type="expression" dxfId="2193" priority="122">
      <formula>#REF!="浪費"</formula>
    </cfRule>
    <cfRule type="expression" dxfId="2192" priority="123">
      <formula>#REF!="不明"</formula>
    </cfRule>
  </conditionalFormatting>
  <conditionalFormatting sqref="N45">
    <cfRule type="expression" dxfId="2191" priority="64">
      <formula>#REF!="投資"</formula>
    </cfRule>
    <cfRule type="expression" dxfId="2190" priority="65">
      <formula>#REF!="浪費"</formula>
    </cfRule>
    <cfRule type="expression" dxfId="2189" priority="66">
      <formula>#REF!="不明"</formula>
    </cfRule>
  </conditionalFormatting>
  <conditionalFormatting sqref="U45">
    <cfRule type="expression" dxfId="2188" priority="67">
      <formula>#REF!="投資"</formula>
    </cfRule>
    <cfRule type="expression" dxfId="2187" priority="68">
      <formula>#REF!="浪費"</formula>
    </cfRule>
    <cfRule type="expression" dxfId="2186" priority="69">
      <formula>#REF!="不明"</formula>
    </cfRule>
  </conditionalFormatting>
  <conditionalFormatting sqref="T45">
    <cfRule type="expression" dxfId="2185" priority="70">
      <formula>#REF!="投資"</formula>
    </cfRule>
    <cfRule type="expression" dxfId="2184" priority="71">
      <formula>#REF!="浪費"</formula>
    </cfRule>
    <cfRule type="expression" dxfId="2183" priority="72">
      <formula>#REF!="不明"</formula>
    </cfRule>
  </conditionalFormatting>
  <conditionalFormatting sqref="S45">
    <cfRule type="expression" dxfId="2182" priority="73">
      <formula>#REF!="投資"</formula>
    </cfRule>
    <cfRule type="expression" dxfId="2181" priority="74">
      <formula>#REF!="浪費"</formula>
    </cfRule>
    <cfRule type="expression" dxfId="2180" priority="75">
      <formula>#REF!="不明"</formula>
    </cfRule>
  </conditionalFormatting>
  <conditionalFormatting sqref="R45">
    <cfRule type="expression" dxfId="2179" priority="76">
      <formula>#REF!="投資"</formula>
    </cfRule>
    <cfRule type="expression" dxfId="2178" priority="77">
      <formula>#REF!="浪費"</formula>
    </cfRule>
    <cfRule type="expression" dxfId="2177" priority="78">
      <formula>#REF!="不明"</formula>
    </cfRule>
  </conditionalFormatting>
  <conditionalFormatting sqref="Q45">
    <cfRule type="expression" dxfId="2176" priority="79">
      <formula>#REF!="投資"</formula>
    </cfRule>
    <cfRule type="expression" dxfId="2175" priority="80">
      <formula>#REF!="浪費"</formula>
    </cfRule>
    <cfRule type="expression" dxfId="2174" priority="81">
      <formula>#REF!="不明"</formula>
    </cfRule>
  </conditionalFormatting>
  <conditionalFormatting sqref="P45">
    <cfRule type="expression" dxfId="2173" priority="82">
      <formula>#REF!="投資"</formula>
    </cfRule>
    <cfRule type="expression" dxfId="2172" priority="83">
      <formula>#REF!="浪費"</formula>
    </cfRule>
    <cfRule type="expression" dxfId="2171" priority="84">
      <formula>#REF!="不明"</formula>
    </cfRule>
  </conditionalFormatting>
  <conditionalFormatting sqref="O45">
    <cfRule type="expression" dxfId="2170" priority="85">
      <formula>#REF!="不明"</formula>
    </cfRule>
    <cfRule type="expression" dxfId="2169" priority="86">
      <formula>#REF!="浪費"</formula>
    </cfRule>
    <cfRule type="expression" dxfId="2168" priority="87">
      <formula>#REF!="投資"</formula>
    </cfRule>
  </conditionalFormatting>
  <conditionalFormatting sqref="W45">
    <cfRule type="expression" dxfId="2167" priority="88">
      <formula>#REF!="投資"</formula>
    </cfRule>
    <cfRule type="expression" dxfId="2166" priority="89">
      <formula>#REF!="浪費"</formula>
    </cfRule>
    <cfRule type="expression" dxfId="2165" priority="90">
      <formula>#REF!="不明"</formula>
    </cfRule>
  </conditionalFormatting>
  <conditionalFormatting sqref="V45">
    <cfRule type="expression" dxfId="2164" priority="91">
      <formula>#REF!="投資"</formula>
    </cfRule>
    <cfRule type="expression" dxfId="2163" priority="92">
      <formula>#REF!="浪費"</formula>
    </cfRule>
    <cfRule type="expression" dxfId="2162" priority="93">
      <formula>#REF!="不明"</formula>
    </cfRule>
  </conditionalFormatting>
  <conditionalFormatting sqref="N46">
    <cfRule type="expression" dxfId="2161" priority="34">
      <formula>#REF!="投資"</formula>
    </cfRule>
    <cfRule type="expression" dxfId="2160" priority="35">
      <formula>#REF!="浪費"</formula>
    </cfRule>
    <cfRule type="expression" dxfId="2159" priority="36">
      <formula>#REF!="不明"</formula>
    </cfRule>
  </conditionalFormatting>
  <conditionalFormatting sqref="U46">
    <cfRule type="expression" dxfId="2158" priority="37">
      <formula>#REF!="投資"</formula>
    </cfRule>
    <cfRule type="expression" dxfId="2157" priority="38">
      <formula>#REF!="浪費"</formula>
    </cfRule>
    <cfRule type="expression" dxfId="2156" priority="39">
      <formula>#REF!="不明"</formula>
    </cfRule>
  </conditionalFormatting>
  <conditionalFormatting sqref="T46">
    <cfRule type="expression" dxfId="2155" priority="40">
      <formula>#REF!="投資"</formula>
    </cfRule>
    <cfRule type="expression" dxfId="2154" priority="41">
      <formula>#REF!="浪費"</formula>
    </cfRule>
    <cfRule type="expression" dxfId="2153" priority="42">
      <formula>#REF!="不明"</formula>
    </cfRule>
  </conditionalFormatting>
  <conditionalFormatting sqref="S46">
    <cfRule type="expression" dxfId="2152" priority="43">
      <formula>#REF!="投資"</formula>
    </cfRule>
    <cfRule type="expression" dxfId="2151" priority="44">
      <formula>#REF!="浪費"</formula>
    </cfRule>
    <cfRule type="expression" dxfId="2150" priority="45">
      <formula>#REF!="不明"</formula>
    </cfRule>
  </conditionalFormatting>
  <conditionalFormatting sqref="R46">
    <cfRule type="expression" dxfId="2149" priority="46">
      <formula>#REF!="投資"</formula>
    </cfRule>
    <cfRule type="expression" dxfId="2148" priority="47">
      <formula>#REF!="浪費"</formula>
    </cfRule>
    <cfRule type="expression" dxfId="2147" priority="48">
      <formula>#REF!="不明"</formula>
    </cfRule>
  </conditionalFormatting>
  <conditionalFormatting sqref="Q46">
    <cfRule type="expression" dxfId="2146" priority="49">
      <formula>#REF!="投資"</formula>
    </cfRule>
    <cfRule type="expression" dxfId="2145" priority="50">
      <formula>#REF!="浪費"</formula>
    </cfRule>
    <cfRule type="expression" dxfId="2144" priority="51">
      <formula>#REF!="不明"</formula>
    </cfRule>
  </conditionalFormatting>
  <conditionalFormatting sqref="P46">
    <cfRule type="expression" dxfId="2143" priority="52">
      <formula>#REF!="投資"</formula>
    </cfRule>
    <cfRule type="expression" dxfId="2142" priority="53">
      <formula>#REF!="浪費"</formula>
    </cfRule>
    <cfRule type="expression" dxfId="2141" priority="54">
      <formula>#REF!="不明"</formula>
    </cfRule>
  </conditionalFormatting>
  <conditionalFormatting sqref="O46">
    <cfRule type="expression" dxfId="2140" priority="55">
      <formula>#REF!="不明"</formula>
    </cfRule>
    <cfRule type="expression" dxfId="2139" priority="56">
      <formula>#REF!="浪費"</formula>
    </cfRule>
    <cfRule type="expression" dxfId="2138" priority="57">
      <formula>#REF!="投資"</formula>
    </cfRule>
  </conditionalFormatting>
  <conditionalFormatting sqref="W46">
    <cfRule type="expression" dxfId="2137" priority="58">
      <formula>#REF!="投資"</formula>
    </cfRule>
    <cfRule type="expression" dxfId="2136" priority="59">
      <formula>#REF!="浪費"</formula>
    </cfRule>
    <cfRule type="expression" dxfId="2135" priority="60">
      <formula>#REF!="不明"</formula>
    </cfRule>
  </conditionalFormatting>
  <conditionalFormatting sqref="V46">
    <cfRule type="expression" dxfId="2134" priority="61">
      <formula>#REF!="投資"</formula>
    </cfRule>
    <cfRule type="expression" dxfId="2133" priority="62">
      <formula>#REF!="浪費"</formula>
    </cfRule>
    <cfRule type="expression" dxfId="2132" priority="63">
      <formula>#REF!="不明"</formula>
    </cfRule>
  </conditionalFormatting>
  <conditionalFormatting sqref="N47">
    <cfRule type="expression" dxfId="2131" priority="4">
      <formula>#REF!="投資"</formula>
    </cfRule>
    <cfRule type="expression" dxfId="2130" priority="5">
      <formula>#REF!="浪費"</formula>
    </cfRule>
    <cfRule type="expression" dxfId="2129" priority="6">
      <formula>#REF!="不明"</formula>
    </cfRule>
  </conditionalFormatting>
  <conditionalFormatting sqref="U47">
    <cfRule type="expression" dxfId="2128" priority="7">
      <formula>#REF!="投資"</formula>
    </cfRule>
    <cfRule type="expression" dxfId="2127" priority="8">
      <formula>#REF!="浪費"</formula>
    </cfRule>
    <cfRule type="expression" dxfId="2126" priority="9">
      <formula>#REF!="不明"</formula>
    </cfRule>
  </conditionalFormatting>
  <conditionalFormatting sqref="T47">
    <cfRule type="expression" dxfId="2125" priority="10">
      <formula>#REF!="投資"</formula>
    </cfRule>
    <cfRule type="expression" dxfId="2124" priority="11">
      <formula>#REF!="浪費"</formula>
    </cfRule>
    <cfRule type="expression" dxfId="2123" priority="12">
      <formula>#REF!="不明"</formula>
    </cfRule>
  </conditionalFormatting>
  <conditionalFormatting sqref="S47">
    <cfRule type="expression" dxfId="2122" priority="13">
      <formula>#REF!="投資"</formula>
    </cfRule>
    <cfRule type="expression" dxfId="2121" priority="14">
      <formula>#REF!="浪費"</formula>
    </cfRule>
    <cfRule type="expression" dxfId="2120" priority="15">
      <formula>#REF!="不明"</formula>
    </cfRule>
  </conditionalFormatting>
  <conditionalFormatting sqref="R47">
    <cfRule type="expression" dxfId="2119" priority="16">
      <formula>#REF!="投資"</formula>
    </cfRule>
    <cfRule type="expression" dxfId="2118" priority="17">
      <formula>#REF!="浪費"</formula>
    </cfRule>
    <cfRule type="expression" dxfId="2117" priority="18">
      <formula>#REF!="不明"</formula>
    </cfRule>
  </conditionalFormatting>
  <conditionalFormatting sqref="Q47">
    <cfRule type="expression" dxfId="2116" priority="19">
      <formula>#REF!="投資"</formula>
    </cfRule>
    <cfRule type="expression" dxfId="2115" priority="20">
      <formula>#REF!="浪費"</formula>
    </cfRule>
    <cfRule type="expression" dxfId="2114" priority="21">
      <formula>#REF!="不明"</formula>
    </cfRule>
  </conditionalFormatting>
  <conditionalFormatting sqref="P47">
    <cfRule type="expression" dxfId="2113" priority="22">
      <formula>#REF!="投資"</formula>
    </cfRule>
    <cfRule type="expression" dxfId="2112" priority="23">
      <formula>#REF!="浪費"</formula>
    </cfRule>
    <cfRule type="expression" dxfId="2111" priority="24">
      <formula>#REF!="不明"</formula>
    </cfRule>
  </conditionalFormatting>
  <conditionalFormatting sqref="O47">
    <cfRule type="expression" dxfId="2110" priority="25">
      <formula>#REF!="不明"</formula>
    </cfRule>
    <cfRule type="expression" dxfId="2109" priority="26">
      <formula>#REF!="浪費"</formula>
    </cfRule>
    <cfRule type="expression" dxfId="2108" priority="27">
      <formula>#REF!="投資"</formula>
    </cfRule>
  </conditionalFormatting>
  <conditionalFormatting sqref="W47">
    <cfRule type="expression" dxfId="2107" priority="28">
      <formula>#REF!="投資"</formula>
    </cfRule>
    <cfRule type="expression" dxfId="2106" priority="29">
      <formula>#REF!="浪費"</formula>
    </cfRule>
    <cfRule type="expression" dxfId="2105" priority="30">
      <formula>#REF!="不明"</formula>
    </cfRule>
  </conditionalFormatting>
  <conditionalFormatting sqref="V47">
    <cfRule type="expression" dxfId="2104" priority="31">
      <formula>#REF!="投資"</formula>
    </cfRule>
    <cfRule type="expression" dxfId="2103" priority="32">
      <formula>#REF!="浪費"</formula>
    </cfRule>
    <cfRule type="expression" dxfId="2102" priority="33">
      <formula>#REF!="不明"</formula>
    </cfRule>
  </conditionalFormatting>
  <conditionalFormatting sqref="K25:K47">
    <cfRule type="expression" dxfId="2101" priority="1">
      <formula>#REF!="浪費"</formula>
    </cfRule>
    <cfRule type="expression" dxfId="2100" priority="2">
      <formula>#REF!="投資"</formula>
    </cfRule>
    <cfRule type="expression" dxfId="2099" priority="3">
      <formula>#REF!="不明"</formula>
    </cfRule>
  </conditionalFormatting>
  <pageMargins left="0.7" right="0.7" top="0.75" bottom="0.75" header="0.3" footer="0.3"/>
  <pageSetup paperSize="281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EB8A4-7A0D-45EC-B149-D988FA41F77D}">
  <sheetPr codeName="Sheet24">
    <tabColor theme="8" tint="0.59999389629810485"/>
  </sheetPr>
  <dimension ref="B1:Y47"/>
  <sheetViews>
    <sheetView showGridLines="0" workbookViewId="0">
      <pane xSplit="2" ySplit="14" topLeftCell="C15" activePane="bottomRight" state="frozen"/>
      <selection activeCell="G18" sqref="G18"/>
      <selection pane="topRight" activeCell="G18" sqref="G18"/>
      <selection pane="bottomLeft" activeCell="G18" sqref="G18"/>
      <selection pane="bottomRight"/>
    </sheetView>
  </sheetViews>
  <sheetFormatPr baseColWidth="10" defaultColWidth="8.83203125" defaultRowHeight="18"/>
  <cols>
    <col min="1" max="1" width="2.1640625" customWidth="1"/>
    <col min="2" max="2" width="5.1640625" customWidth="1"/>
    <col min="3" max="3" width="12.6640625" style="6" customWidth="1"/>
    <col min="4" max="4" width="13.1640625" style="4" customWidth="1"/>
    <col min="5" max="5" width="11.6640625" style="4" customWidth="1"/>
    <col min="6" max="6" width="12.1640625" style="4" customWidth="1"/>
    <col min="7" max="7" width="12.6640625" customWidth="1"/>
    <col min="8" max="8" width="13.1640625" style="4" customWidth="1"/>
    <col min="9" max="9" width="13.33203125" style="4" customWidth="1"/>
    <col min="10" max="10" width="12" style="1" customWidth="1"/>
    <col min="11" max="11" width="15.6640625" style="2" customWidth="1"/>
    <col min="12" max="12" width="12.83203125" style="1" customWidth="1"/>
    <col min="13" max="13" width="11.83203125" style="103" customWidth="1"/>
    <col min="14" max="23" width="12.6640625" style="1" customWidth="1"/>
    <col min="24" max="33" width="9" customWidth="1"/>
    <col min="34" max="34" width="6.33203125" customWidth="1"/>
    <col min="35" max="35" width="8.6640625" customWidth="1"/>
  </cols>
  <sheetData>
    <row r="1" spans="2:25" ht="40.5" customHeight="1" thickBot="1">
      <c r="B1" s="9"/>
      <c r="C1" s="242" t="s">
        <v>13</v>
      </c>
      <c r="D1" s="243"/>
      <c r="E1" s="18"/>
      <c r="F1" s="18"/>
      <c r="G1" s="3"/>
      <c r="J1" s="2"/>
    </row>
    <row r="2" spans="2:25" s="213" customFormat="1" ht="18.75" customHeight="1" thickTop="1" thickBot="1">
      <c r="B2" s="211"/>
      <c r="C2" s="254" t="s">
        <v>27</v>
      </c>
      <c r="D2" s="255"/>
      <c r="E2" s="256"/>
      <c r="F2" s="257" t="s">
        <v>117</v>
      </c>
      <c r="G2" s="251" t="s">
        <v>76</v>
      </c>
      <c r="H2" s="252"/>
      <c r="I2" s="253"/>
      <c r="J2" s="257" t="s">
        <v>118</v>
      </c>
      <c r="K2" s="265" t="s">
        <v>77</v>
      </c>
      <c r="L2" s="266"/>
      <c r="M2" s="267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2:25" ht="18" customHeight="1" thickTop="1" thickBot="1">
      <c r="B3" s="8"/>
      <c r="C3" s="217"/>
      <c r="D3" s="218" t="s">
        <v>28</v>
      </c>
      <c r="E3" s="219" t="s">
        <v>69</v>
      </c>
      <c r="F3" s="257"/>
      <c r="G3" s="217"/>
      <c r="H3" s="218" t="s">
        <v>28</v>
      </c>
      <c r="I3" s="219" t="s">
        <v>69</v>
      </c>
      <c r="J3" s="257"/>
      <c r="K3" s="217"/>
      <c r="L3" s="218" t="s">
        <v>28</v>
      </c>
      <c r="M3" s="219" t="s">
        <v>69</v>
      </c>
      <c r="N3" s="2"/>
      <c r="O3" s="2"/>
      <c r="P3" s="2"/>
      <c r="Q3" s="2"/>
      <c r="R3" s="2"/>
      <c r="S3" s="2"/>
      <c r="T3" s="2"/>
      <c r="U3" s="2"/>
      <c r="V3" s="2"/>
      <c r="W3" s="2"/>
    </row>
    <row r="4" spans="2:25" ht="25" customHeight="1" thickTop="1" thickBot="1">
      <c r="B4" s="5"/>
      <c r="C4" s="147" t="s">
        <v>10</v>
      </c>
      <c r="D4" s="148">
        <f>C12</f>
        <v>0</v>
      </c>
      <c r="E4" s="149">
        <f>C11</f>
        <v>0</v>
      </c>
      <c r="F4" s="257"/>
      <c r="G4" s="144" t="s">
        <v>80</v>
      </c>
      <c r="H4" s="145">
        <f>E12</f>
        <v>0</v>
      </c>
      <c r="I4" s="146">
        <f>E11</f>
        <v>0</v>
      </c>
      <c r="J4" s="257"/>
      <c r="K4" s="214" t="s">
        <v>81</v>
      </c>
      <c r="L4" s="215">
        <f>D4-H9</f>
        <v>0</v>
      </c>
      <c r="M4" s="216">
        <f>E4-I9</f>
        <v>0</v>
      </c>
      <c r="N4" s="100"/>
      <c r="O4" s="100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ht="25" customHeight="1" thickTop="1" thickBot="1">
      <c r="B5" s="5"/>
      <c r="C5" s="246"/>
      <c r="D5" s="233"/>
      <c r="E5" s="247"/>
      <c r="F5" s="248"/>
      <c r="G5" s="137" t="s">
        <v>0</v>
      </c>
      <c r="H5" s="134">
        <f>G12</f>
        <v>0</v>
      </c>
      <c r="I5" s="138">
        <f>G11</f>
        <v>0</v>
      </c>
      <c r="J5" s="127"/>
      <c r="K5" s="150" t="s">
        <v>47</v>
      </c>
      <c r="L5" s="229">
        <f>SUM(N12:W12)</f>
        <v>0</v>
      </c>
      <c r="M5" s="228">
        <f>SUM(N11:W11)</f>
        <v>0</v>
      </c>
      <c r="N5" s="100"/>
      <c r="O5" s="100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5" ht="25" customHeight="1" thickTop="1" thickBot="1">
      <c r="B6" s="5"/>
      <c r="C6" s="246"/>
      <c r="D6" s="233"/>
      <c r="E6" s="247"/>
      <c r="F6" s="248"/>
      <c r="G6" s="137" t="s">
        <v>49</v>
      </c>
      <c r="H6" s="134">
        <f>I12</f>
        <v>0</v>
      </c>
      <c r="I6" s="138">
        <f>I11</f>
        <v>0</v>
      </c>
      <c r="J6" s="127"/>
      <c r="K6" s="152"/>
      <c r="L6" s="153"/>
      <c r="M6" s="99"/>
      <c r="N6" s="100"/>
      <c r="O6" s="100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5" ht="25" customHeight="1" thickTop="1" thickBot="1">
      <c r="B7" s="5"/>
      <c r="C7" s="249"/>
      <c r="D7" s="234"/>
      <c r="E7" s="247"/>
      <c r="F7" s="248"/>
      <c r="G7" s="137" t="s">
        <v>46</v>
      </c>
      <c r="H7" s="134">
        <f>K12</f>
        <v>0</v>
      </c>
      <c r="I7" s="138">
        <f>K11</f>
        <v>0</v>
      </c>
      <c r="J7" s="127"/>
      <c r="K7" s="268" t="s">
        <v>78</v>
      </c>
      <c r="L7" s="269"/>
      <c r="M7" s="270"/>
      <c r="N7" s="102"/>
      <c r="O7" s="100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5" ht="25" customHeight="1" thickTop="1" thickBot="1">
      <c r="B8" s="5"/>
      <c r="C8" s="249"/>
      <c r="D8" s="234"/>
      <c r="E8" s="247"/>
      <c r="F8" s="248"/>
      <c r="G8" s="225" t="s">
        <v>21</v>
      </c>
      <c r="H8" s="226">
        <f>特別費!M30</f>
        <v>0</v>
      </c>
      <c r="I8" s="227">
        <f>特別費!N30</f>
        <v>0</v>
      </c>
      <c r="J8" s="127"/>
      <c r="K8" s="271">
        <f>E4-(I9+M5)</f>
        <v>0</v>
      </c>
      <c r="L8" s="272"/>
      <c r="M8" s="273"/>
      <c r="N8" s="100"/>
      <c r="O8" s="100"/>
      <c r="P8" s="2"/>
      <c r="Q8" s="2"/>
      <c r="R8" s="2"/>
      <c r="S8" s="2"/>
      <c r="T8" s="2"/>
      <c r="U8" s="2"/>
      <c r="V8" s="2"/>
      <c r="W8" s="2"/>
      <c r="X8" s="2"/>
      <c r="Y8" s="2"/>
    </row>
    <row r="9" spans="2:25" ht="25" customHeight="1" thickTop="1" thickBot="1">
      <c r="B9" s="5"/>
      <c r="C9" s="249"/>
      <c r="D9" s="234"/>
      <c r="E9" s="247"/>
      <c r="F9" s="248"/>
      <c r="G9" s="230" t="s">
        <v>17</v>
      </c>
      <c r="H9" s="231">
        <f>SUM(H4:H8)</f>
        <v>0</v>
      </c>
      <c r="I9" s="232">
        <f>SUM(I4:I8)</f>
        <v>0</v>
      </c>
      <c r="J9" s="152"/>
      <c r="K9" s="155"/>
      <c r="L9" s="101"/>
      <c r="M9" s="100"/>
      <c r="N9" s="100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5" ht="36.75" customHeight="1" thickTop="1" thickBot="1">
      <c r="B10" s="5"/>
      <c r="C10" s="131"/>
      <c r="D10" s="131"/>
      <c r="E10" s="156"/>
      <c r="F10" s="130"/>
      <c r="G10" s="139"/>
      <c r="H10" s="140"/>
      <c r="I10" s="141"/>
      <c r="J10" s="7"/>
      <c r="K10" s="12"/>
      <c r="L10" s="101"/>
      <c r="M10" s="100"/>
      <c r="N10" s="142" t="s">
        <v>47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5" ht="22" thickTop="1" thickBot="1">
      <c r="B11" t="s">
        <v>17</v>
      </c>
      <c r="C11" s="250">
        <f>SUM(D15:D24)</f>
        <v>0</v>
      </c>
      <c r="D11" s="250"/>
      <c r="E11" s="250">
        <f>SUM(F15:F24)</f>
        <v>0</v>
      </c>
      <c r="F11" s="250"/>
      <c r="G11" s="250">
        <f>SUM(H15:H24)</f>
        <v>0</v>
      </c>
      <c r="H11" s="250"/>
      <c r="I11" s="262">
        <f>SUM(J15:J24)</f>
        <v>0</v>
      </c>
      <c r="J11" s="264"/>
      <c r="K11" s="262">
        <f>SUM(L15:L24)</f>
        <v>0</v>
      </c>
      <c r="L11" s="263"/>
      <c r="M11" s="132"/>
      <c r="N11" s="157">
        <f t="shared" ref="N11:W11" si="0">SUM(N15:N40)</f>
        <v>0</v>
      </c>
      <c r="O11" s="157">
        <f t="shared" si="0"/>
        <v>0</v>
      </c>
      <c r="P11" s="157">
        <f t="shared" si="0"/>
        <v>0</v>
      </c>
      <c r="Q11" s="157">
        <f t="shared" si="0"/>
        <v>0</v>
      </c>
      <c r="R11" s="157">
        <f t="shared" si="0"/>
        <v>0</v>
      </c>
      <c r="S11" s="157">
        <f t="shared" si="0"/>
        <v>0</v>
      </c>
      <c r="T11" s="157">
        <f t="shared" si="0"/>
        <v>0</v>
      </c>
      <c r="U11" s="157">
        <f t="shared" si="0"/>
        <v>0</v>
      </c>
      <c r="V11" s="157">
        <f t="shared" si="0"/>
        <v>0</v>
      </c>
      <c r="W11" s="157">
        <f t="shared" si="0"/>
        <v>0</v>
      </c>
    </row>
    <row r="12" spans="2:25" ht="22" thickTop="1" thickBot="1">
      <c r="B12" t="s">
        <v>28</v>
      </c>
      <c r="C12" s="244"/>
      <c r="D12" s="245"/>
      <c r="E12" s="244"/>
      <c r="F12" s="245"/>
      <c r="G12" s="244"/>
      <c r="H12" s="245"/>
      <c r="I12" s="244"/>
      <c r="J12" s="245"/>
      <c r="K12" s="244"/>
      <c r="L12" s="245"/>
      <c r="M12" s="135"/>
      <c r="N12" s="136"/>
      <c r="O12" s="136"/>
      <c r="P12" s="136"/>
      <c r="Q12" s="136"/>
      <c r="R12" s="136"/>
      <c r="S12" s="136"/>
      <c r="T12" s="136"/>
      <c r="U12" s="136"/>
      <c r="V12" s="136"/>
      <c r="W12" s="136"/>
    </row>
    <row r="13" spans="2:25" s="71" customFormat="1" ht="20" thickTop="1" thickBot="1">
      <c r="B13" s="71" t="s">
        <v>11</v>
      </c>
      <c r="C13" s="258" t="s">
        <v>10</v>
      </c>
      <c r="D13" s="258"/>
      <c r="E13" s="259" t="s">
        <v>48</v>
      </c>
      <c r="F13" s="260"/>
      <c r="G13" s="258" t="s">
        <v>0</v>
      </c>
      <c r="H13" s="258"/>
      <c r="I13" s="259" t="s">
        <v>49</v>
      </c>
      <c r="J13" s="261"/>
      <c r="K13" s="259" t="s">
        <v>46</v>
      </c>
      <c r="L13" s="260"/>
      <c r="M13" s="104"/>
      <c r="N13" s="170" t="str">
        <f>環境!J5</f>
        <v>食費</v>
      </c>
      <c r="O13" s="170" t="str">
        <f>環境!J6</f>
        <v>外食費</v>
      </c>
      <c r="P13" s="170" t="str">
        <f>環境!J7</f>
        <v>日用品</v>
      </c>
      <c r="Q13" s="170" t="str">
        <f>環境!J8</f>
        <v>交通費</v>
      </c>
      <c r="R13" s="170" t="str">
        <f>環境!J9</f>
        <v>娯楽費</v>
      </c>
      <c r="S13" s="170" t="str">
        <f>環境!J10</f>
        <v>服飾費</v>
      </c>
      <c r="T13" s="170" t="str">
        <f>環境!J11</f>
        <v>交際費</v>
      </c>
      <c r="U13" s="170" t="str">
        <f>環境!J12</f>
        <v>その他</v>
      </c>
      <c r="V13" s="170">
        <f>環境!J13</f>
        <v>0</v>
      </c>
      <c r="W13" s="170">
        <f>環境!J14</f>
        <v>0</v>
      </c>
    </row>
    <row r="14" spans="2:25" s="71" customFormat="1" ht="20" thickTop="1" thickBot="1">
      <c r="C14" s="91" t="s">
        <v>11</v>
      </c>
      <c r="D14" s="92" t="s">
        <v>9</v>
      </c>
      <c r="E14" s="91" t="s">
        <v>11</v>
      </c>
      <c r="F14" s="92" t="s">
        <v>9</v>
      </c>
      <c r="G14" s="91" t="s">
        <v>11</v>
      </c>
      <c r="H14" s="92" t="s">
        <v>9</v>
      </c>
      <c r="I14" s="93" t="s">
        <v>19</v>
      </c>
      <c r="J14" s="94" t="s">
        <v>9</v>
      </c>
      <c r="K14" s="95" t="s">
        <v>19</v>
      </c>
      <c r="L14" s="128" t="s">
        <v>9</v>
      </c>
      <c r="M14" s="105"/>
      <c r="N14" s="91" t="s">
        <v>9</v>
      </c>
      <c r="O14" s="96" t="s">
        <v>9</v>
      </c>
      <c r="P14" s="96" t="s">
        <v>9</v>
      </c>
      <c r="Q14" s="96" t="s">
        <v>9</v>
      </c>
      <c r="R14" s="96" t="s">
        <v>9</v>
      </c>
      <c r="S14" s="96" t="s">
        <v>9</v>
      </c>
      <c r="T14" s="96" t="s">
        <v>9</v>
      </c>
      <c r="U14" s="96" t="s">
        <v>9</v>
      </c>
      <c r="V14" s="96" t="s">
        <v>9</v>
      </c>
      <c r="W14" s="109" t="s">
        <v>9</v>
      </c>
    </row>
    <row r="15" spans="2:25" s="71" customFormat="1" ht="19" thickTop="1">
      <c r="C15" s="73">
        <f>環境!B5</f>
        <v>0</v>
      </c>
      <c r="D15" s="97"/>
      <c r="E15" s="75" t="str">
        <f>環境!D5</f>
        <v>所得税</v>
      </c>
      <c r="F15" s="76"/>
      <c r="G15" s="77">
        <f>環境!F5</f>
        <v>0</v>
      </c>
      <c r="H15" s="74"/>
      <c r="I15" s="78"/>
      <c r="J15" s="79"/>
      <c r="K15" s="78" t="str">
        <f>環境!H5</f>
        <v>住居費</v>
      </c>
      <c r="L15" s="106"/>
      <c r="M15" s="143" t="s">
        <v>82</v>
      </c>
      <c r="N15" s="80"/>
      <c r="O15" s="80"/>
      <c r="P15" s="80"/>
      <c r="Q15" s="81"/>
      <c r="R15" s="81"/>
      <c r="S15" s="81"/>
      <c r="T15" s="81"/>
      <c r="U15" s="81"/>
      <c r="V15" s="81"/>
      <c r="W15" s="110"/>
    </row>
    <row r="16" spans="2:25" s="71" customFormat="1">
      <c r="C16" s="82">
        <f>環境!B6</f>
        <v>0</v>
      </c>
      <c r="D16" s="98"/>
      <c r="E16" s="84" t="str">
        <f>環境!D6</f>
        <v>住民税</v>
      </c>
      <c r="F16" s="85"/>
      <c r="G16" s="114">
        <f>環境!F6</f>
        <v>0</v>
      </c>
      <c r="H16" s="83"/>
      <c r="I16" s="86"/>
      <c r="J16" s="87"/>
      <c r="K16" s="115" t="str">
        <f>環境!H6</f>
        <v>光熱費</v>
      </c>
      <c r="L16" s="107"/>
      <c r="M16" s="143" t="s">
        <v>83</v>
      </c>
      <c r="N16" s="88"/>
      <c r="O16" s="88"/>
      <c r="P16" s="88"/>
      <c r="Q16" s="88"/>
      <c r="R16" s="88"/>
      <c r="S16" s="88"/>
      <c r="T16" s="88"/>
      <c r="U16" s="88"/>
      <c r="V16" s="88"/>
      <c r="W16" s="111"/>
    </row>
    <row r="17" spans="3:23" s="71" customFormat="1">
      <c r="C17" s="82">
        <f>環境!B7</f>
        <v>0</v>
      </c>
      <c r="D17" s="98"/>
      <c r="E17" s="84" t="str">
        <f>環境!D7</f>
        <v>健康保険</v>
      </c>
      <c r="F17" s="85"/>
      <c r="G17" s="114">
        <f>環境!F7</f>
        <v>0</v>
      </c>
      <c r="H17" s="83"/>
      <c r="I17" s="86"/>
      <c r="J17" s="87"/>
      <c r="K17" s="115" t="str">
        <f>環境!H7</f>
        <v>通信費</v>
      </c>
      <c r="L17" s="108"/>
      <c r="M17" s="143" t="s">
        <v>84</v>
      </c>
      <c r="N17" s="88"/>
      <c r="O17" s="88"/>
      <c r="P17" s="88"/>
      <c r="Q17" s="88"/>
      <c r="R17" s="88"/>
      <c r="S17" s="88"/>
      <c r="T17" s="88"/>
      <c r="U17" s="88"/>
      <c r="V17" s="88"/>
      <c r="W17" s="111"/>
    </row>
    <row r="18" spans="3:23" s="71" customFormat="1">
      <c r="C18" s="82">
        <f>環境!B8</f>
        <v>0</v>
      </c>
      <c r="D18" s="98"/>
      <c r="E18" s="84" t="str">
        <f>環境!D8</f>
        <v>介護保険</v>
      </c>
      <c r="F18" s="85"/>
      <c r="G18" s="114">
        <f>環境!F8</f>
        <v>0</v>
      </c>
      <c r="H18" s="83"/>
      <c r="I18" s="86"/>
      <c r="J18" s="87"/>
      <c r="K18" s="115" t="str">
        <f>環境!H8</f>
        <v>生命保険</v>
      </c>
      <c r="L18" s="108"/>
      <c r="M18" s="143" t="s">
        <v>85</v>
      </c>
      <c r="N18" s="88"/>
      <c r="O18" s="88"/>
      <c r="P18" s="88"/>
      <c r="Q18" s="88"/>
      <c r="R18" s="88"/>
      <c r="S18" s="88"/>
      <c r="T18" s="88"/>
      <c r="U18" s="88"/>
      <c r="V18" s="88"/>
      <c r="W18" s="111"/>
    </row>
    <row r="19" spans="3:23" s="71" customFormat="1">
      <c r="C19" s="82">
        <f>環境!B9</f>
        <v>0</v>
      </c>
      <c r="D19" s="98"/>
      <c r="E19" s="84" t="str">
        <f>環境!D9</f>
        <v>厚生年金</v>
      </c>
      <c r="F19" s="85"/>
      <c r="G19" s="114">
        <f>環境!F9</f>
        <v>0</v>
      </c>
      <c r="H19" s="83"/>
      <c r="I19" s="86"/>
      <c r="J19" s="87"/>
      <c r="K19" s="115">
        <f>環境!H9</f>
        <v>0</v>
      </c>
      <c r="L19" s="108"/>
      <c r="M19" s="143" t="s">
        <v>86</v>
      </c>
      <c r="N19" s="88"/>
      <c r="O19" s="88"/>
      <c r="P19" s="88"/>
      <c r="Q19" s="88"/>
      <c r="R19" s="88"/>
      <c r="S19" s="88"/>
      <c r="T19" s="88"/>
      <c r="U19" s="88"/>
      <c r="V19" s="88"/>
      <c r="W19" s="111"/>
    </row>
    <row r="20" spans="3:23" s="71" customFormat="1">
      <c r="C20" s="82">
        <f>環境!B10</f>
        <v>0</v>
      </c>
      <c r="D20" s="98"/>
      <c r="E20" s="84">
        <f>環境!D10</f>
        <v>0</v>
      </c>
      <c r="F20" s="85"/>
      <c r="G20" s="114">
        <f>環境!F10</f>
        <v>0</v>
      </c>
      <c r="H20" s="83"/>
      <c r="I20" s="86"/>
      <c r="J20" s="87"/>
      <c r="K20" s="115">
        <f>環境!H10</f>
        <v>0</v>
      </c>
      <c r="L20" s="107"/>
      <c r="M20" s="143" t="s">
        <v>87</v>
      </c>
      <c r="N20" s="88"/>
      <c r="O20" s="88"/>
      <c r="P20" s="88"/>
      <c r="Q20" s="88"/>
      <c r="R20" s="88"/>
      <c r="S20" s="88"/>
      <c r="T20" s="88"/>
      <c r="U20" s="88"/>
      <c r="V20" s="88"/>
      <c r="W20" s="111"/>
    </row>
    <row r="21" spans="3:23" s="71" customFormat="1">
      <c r="C21" s="82">
        <f>環境!B11</f>
        <v>0</v>
      </c>
      <c r="D21" s="98"/>
      <c r="E21" s="84">
        <f>環境!D11</f>
        <v>0</v>
      </c>
      <c r="F21" s="85"/>
      <c r="G21" s="114">
        <f>環境!F11</f>
        <v>0</v>
      </c>
      <c r="H21" s="83"/>
      <c r="I21" s="86"/>
      <c r="J21" s="87"/>
      <c r="K21" s="115">
        <f>環境!H11</f>
        <v>0</v>
      </c>
      <c r="L21" s="107"/>
      <c r="M21" s="143" t="s">
        <v>88</v>
      </c>
      <c r="N21" s="88"/>
      <c r="O21" s="88"/>
      <c r="P21" s="88"/>
      <c r="Q21" s="88"/>
      <c r="R21" s="88"/>
      <c r="S21" s="88"/>
      <c r="T21" s="88"/>
      <c r="U21" s="88"/>
      <c r="V21" s="88"/>
      <c r="W21" s="111"/>
    </row>
    <row r="22" spans="3:23" s="71" customFormat="1">
      <c r="C22" s="82">
        <f>環境!B12</f>
        <v>0</v>
      </c>
      <c r="D22" s="98"/>
      <c r="E22" s="84">
        <f>環境!D12</f>
        <v>0</v>
      </c>
      <c r="F22" s="85"/>
      <c r="G22" s="114">
        <f>環境!F12</f>
        <v>0</v>
      </c>
      <c r="H22" s="83"/>
      <c r="I22" s="86"/>
      <c r="J22" s="87"/>
      <c r="K22" s="115">
        <f>環境!H12</f>
        <v>0</v>
      </c>
      <c r="L22" s="107"/>
      <c r="M22" s="143" t="s">
        <v>89</v>
      </c>
      <c r="N22" s="88"/>
      <c r="O22" s="88"/>
      <c r="P22" s="88"/>
      <c r="Q22" s="88"/>
      <c r="R22" s="88"/>
      <c r="S22" s="88"/>
      <c r="T22" s="88"/>
      <c r="U22" s="88"/>
      <c r="V22" s="88"/>
      <c r="W22" s="111"/>
    </row>
    <row r="23" spans="3:23" s="71" customFormat="1">
      <c r="C23" s="82">
        <f>環境!B13</f>
        <v>0</v>
      </c>
      <c r="D23" s="98"/>
      <c r="E23" s="84">
        <f>環境!D13</f>
        <v>0</v>
      </c>
      <c r="F23" s="85"/>
      <c r="G23" s="114">
        <f>環境!F13</f>
        <v>0</v>
      </c>
      <c r="H23" s="83"/>
      <c r="I23" s="86"/>
      <c r="J23" s="87"/>
      <c r="K23" s="115">
        <f>環境!H13</f>
        <v>0</v>
      </c>
      <c r="L23" s="107"/>
      <c r="M23" s="143" t="s">
        <v>90</v>
      </c>
      <c r="N23" s="88"/>
      <c r="O23" s="88"/>
      <c r="P23" s="88"/>
      <c r="Q23" s="88"/>
      <c r="R23" s="88"/>
      <c r="S23" s="88"/>
      <c r="T23" s="88"/>
      <c r="U23" s="88"/>
      <c r="V23" s="88"/>
      <c r="W23" s="111"/>
    </row>
    <row r="24" spans="3:23" s="71" customFormat="1" ht="19" thickBot="1">
      <c r="C24" s="201">
        <f>環境!B14</f>
        <v>0</v>
      </c>
      <c r="D24" s="202"/>
      <c r="E24" s="203">
        <f>環境!D14</f>
        <v>0</v>
      </c>
      <c r="F24" s="204"/>
      <c r="G24" s="205">
        <f>環境!F14</f>
        <v>0</v>
      </c>
      <c r="H24" s="206"/>
      <c r="I24" s="207"/>
      <c r="J24" s="208"/>
      <c r="K24" s="209">
        <f>環境!H14</f>
        <v>0</v>
      </c>
      <c r="L24" s="210"/>
      <c r="M24" s="143" t="s">
        <v>91</v>
      </c>
      <c r="N24" s="88"/>
      <c r="O24" s="88"/>
      <c r="P24" s="88"/>
      <c r="Q24" s="88"/>
      <c r="R24" s="88"/>
      <c r="S24" s="88"/>
      <c r="T24" s="88"/>
      <c r="U24" s="88"/>
      <c r="V24" s="88"/>
      <c r="W24" s="111"/>
    </row>
    <row r="25" spans="3:23" s="71" customFormat="1" ht="19" thickTop="1">
      <c r="C25" s="6"/>
      <c r="D25" s="4"/>
      <c r="E25" s="4"/>
      <c r="F25" s="4"/>
      <c r="G25"/>
      <c r="H25" s="4"/>
      <c r="I25" s="4"/>
      <c r="J25" s="1"/>
      <c r="K25" s="2"/>
      <c r="L25" s="1"/>
      <c r="M25" s="143" t="s">
        <v>92</v>
      </c>
      <c r="N25" s="88"/>
      <c r="O25" s="88"/>
      <c r="P25" s="88"/>
      <c r="Q25" s="88"/>
      <c r="R25" s="88"/>
      <c r="S25" s="88"/>
      <c r="T25" s="88"/>
      <c r="U25" s="88"/>
      <c r="V25" s="88"/>
      <c r="W25" s="111"/>
    </row>
    <row r="26" spans="3:23" s="71" customFormat="1">
      <c r="C26" s="6"/>
      <c r="D26" s="4"/>
      <c r="E26" s="4"/>
      <c r="F26" s="4"/>
      <c r="G26"/>
      <c r="H26" s="4"/>
      <c r="I26" s="4"/>
      <c r="J26" s="1"/>
      <c r="K26" s="2"/>
      <c r="L26" s="1"/>
      <c r="M26" s="143" t="s">
        <v>93</v>
      </c>
      <c r="N26" s="88"/>
      <c r="O26" s="88"/>
      <c r="P26" s="88"/>
      <c r="Q26" s="88"/>
      <c r="R26" s="88"/>
      <c r="S26" s="88"/>
      <c r="T26" s="88"/>
      <c r="U26" s="88"/>
      <c r="V26" s="88"/>
      <c r="W26" s="111"/>
    </row>
    <row r="27" spans="3:23" s="71" customFormat="1">
      <c r="C27" s="6"/>
      <c r="D27" s="4"/>
      <c r="E27" s="4"/>
      <c r="F27" s="4"/>
      <c r="G27"/>
      <c r="H27" s="4"/>
      <c r="I27" s="4"/>
      <c r="J27" s="1"/>
      <c r="K27" s="2"/>
      <c r="L27" s="1"/>
      <c r="M27" s="143" t="s">
        <v>94</v>
      </c>
      <c r="N27" s="88"/>
      <c r="O27" s="88"/>
      <c r="P27" s="88"/>
      <c r="Q27" s="88"/>
      <c r="R27" s="88"/>
      <c r="S27" s="88"/>
      <c r="T27" s="88"/>
      <c r="U27" s="88"/>
      <c r="V27" s="88"/>
      <c r="W27" s="111"/>
    </row>
    <row r="28" spans="3:23" s="71" customFormat="1">
      <c r="C28" s="6"/>
      <c r="D28" s="4"/>
      <c r="E28" s="4"/>
      <c r="F28" s="4"/>
      <c r="G28"/>
      <c r="H28" s="4"/>
      <c r="I28" s="4"/>
      <c r="J28" s="1"/>
      <c r="K28" s="2"/>
      <c r="L28" s="1"/>
      <c r="M28" s="143" t="s">
        <v>95</v>
      </c>
      <c r="N28" s="88"/>
      <c r="O28" s="88"/>
      <c r="P28" s="88"/>
      <c r="Q28" s="88"/>
      <c r="R28" s="88"/>
      <c r="S28" s="88"/>
      <c r="T28" s="88"/>
      <c r="U28" s="88"/>
      <c r="V28" s="88"/>
      <c r="W28" s="111"/>
    </row>
    <row r="29" spans="3:23" s="71" customFormat="1">
      <c r="C29" s="6"/>
      <c r="D29" s="4"/>
      <c r="E29" s="4"/>
      <c r="F29" s="4"/>
      <c r="G29"/>
      <c r="H29" s="4"/>
      <c r="I29" s="4"/>
      <c r="J29" s="1"/>
      <c r="K29" s="2"/>
      <c r="L29" s="1"/>
      <c r="M29" s="143" t="s">
        <v>96</v>
      </c>
      <c r="N29" s="88"/>
      <c r="O29" s="88"/>
      <c r="P29" s="88"/>
      <c r="Q29" s="88"/>
      <c r="R29" s="88"/>
      <c r="S29" s="88"/>
      <c r="T29" s="88"/>
      <c r="U29" s="88"/>
      <c r="V29" s="88"/>
      <c r="W29" s="111"/>
    </row>
    <row r="30" spans="3:23" s="71" customFormat="1">
      <c r="C30" s="6"/>
      <c r="D30" s="4"/>
      <c r="E30" s="4"/>
      <c r="F30" s="4"/>
      <c r="G30"/>
      <c r="H30" s="4"/>
      <c r="I30" s="4"/>
      <c r="J30" s="1"/>
      <c r="K30" s="2"/>
      <c r="L30" s="1"/>
      <c r="M30" s="143" t="s">
        <v>97</v>
      </c>
      <c r="N30" s="88"/>
      <c r="O30" s="88"/>
      <c r="P30" s="88"/>
      <c r="Q30" s="88"/>
      <c r="R30" s="88"/>
      <c r="S30" s="88"/>
      <c r="T30" s="88"/>
      <c r="U30" s="88"/>
      <c r="V30" s="88"/>
      <c r="W30" s="111"/>
    </row>
    <row r="31" spans="3:23" s="71" customFormat="1">
      <c r="C31" s="6"/>
      <c r="D31" s="4"/>
      <c r="E31" s="4"/>
      <c r="F31" s="4"/>
      <c r="G31"/>
      <c r="H31" s="4"/>
      <c r="I31" s="4"/>
      <c r="J31" s="1"/>
      <c r="K31" s="2"/>
      <c r="L31" s="1"/>
      <c r="M31" s="143" t="s">
        <v>98</v>
      </c>
      <c r="N31" s="88"/>
      <c r="O31" s="88"/>
      <c r="P31" s="88"/>
      <c r="Q31" s="88"/>
      <c r="R31" s="88"/>
      <c r="S31" s="88"/>
      <c r="T31" s="88"/>
      <c r="U31" s="88"/>
      <c r="V31" s="88"/>
      <c r="W31" s="111"/>
    </row>
    <row r="32" spans="3:23" s="71" customFormat="1">
      <c r="C32" s="6"/>
      <c r="D32" s="4"/>
      <c r="E32" s="4"/>
      <c r="F32" s="4"/>
      <c r="G32"/>
      <c r="H32" s="4"/>
      <c r="I32" s="4"/>
      <c r="J32" s="1"/>
      <c r="K32" s="2"/>
      <c r="L32" s="1"/>
      <c r="M32" s="143" t="s">
        <v>99</v>
      </c>
      <c r="N32" s="88"/>
      <c r="O32" s="88"/>
      <c r="P32" s="88"/>
      <c r="Q32" s="88"/>
      <c r="R32" s="88"/>
      <c r="S32" s="88"/>
      <c r="T32" s="88"/>
      <c r="U32" s="88"/>
      <c r="V32" s="88"/>
      <c r="W32" s="111"/>
    </row>
    <row r="33" spans="3:23" s="71" customFormat="1">
      <c r="C33" s="6"/>
      <c r="D33" s="4"/>
      <c r="E33" s="4"/>
      <c r="F33" s="4"/>
      <c r="G33"/>
      <c r="H33" s="4"/>
      <c r="I33" s="4"/>
      <c r="J33" s="1"/>
      <c r="K33" s="2"/>
      <c r="L33" s="1"/>
      <c r="M33" s="143" t="s">
        <v>100</v>
      </c>
      <c r="N33" s="89"/>
      <c r="O33" s="89"/>
      <c r="P33" s="89"/>
      <c r="Q33" s="89"/>
      <c r="R33" s="89"/>
      <c r="S33" s="89"/>
      <c r="T33" s="89"/>
      <c r="U33" s="89"/>
      <c r="V33" s="89"/>
      <c r="W33" s="112"/>
    </row>
    <row r="34" spans="3:23" s="71" customFormat="1">
      <c r="C34" s="6"/>
      <c r="D34" s="4"/>
      <c r="E34" s="4"/>
      <c r="F34" s="4"/>
      <c r="G34"/>
      <c r="H34" s="4"/>
      <c r="I34" s="4"/>
      <c r="J34" s="1"/>
      <c r="K34" s="2"/>
      <c r="L34" s="1"/>
      <c r="M34" s="143" t="s">
        <v>101</v>
      </c>
      <c r="N34" s="90"/>
      <c r="O34" s="90"/>
      <c r="P34" s="90"/>
      <c r="Q34" s="90"/>
      <c r="R34" s="90"/>
      <c r="S34" s="90"/>
      <c r="T34" s="90"/>
      <c r="U34" s="90"/>
      <c r="V34" s="90"/>
      <c r="W34" s="113"/>
    </row>
    <row r="35" spans="3:23" s="71" customFormat="1">
      <c r="C35" s="6"/>
      <c r="D35" s="4"/>
      <c r="E35" s="4"/>
      <c r="F35" s="4"/>
      <c r="G35"/>
      <c r="H35" s="4"/>
      <c r="I35" s="4"/>
      <c r="J35" s="1"/>
      <c r="K35" s="2"/>
      <c r="L35" s="1"/>
      <c r="M35" s="143" t="s">
        <v>102</v>
      </c>
      <c r="N35" s="90"/>
      <c r="O35" s="90"/>
      <c r="P35" s="90"/>
      <c r="Q35" s="90"/>
      <c r="R35" s="90"/>
      <c r="S35" s="90"/>
      <c r="T35" s="90"/>
      <c r="U35" s="90"/>
      <c r="V35" s="90"/>
      <c r="W35" s="113"/>
    </row>
    <row r="36" spans="3:23" s="71" customFormat="1">
      <c r="C36" s="6"/>
      <c r="D36" s="4"/>
      <c r="E36" s="4"/>
      <c r="F36" s="4"/>
      <c r="G36"/>
      <c r="H36" s="4"/>
      <c r="I36" s="4"/>
      <c r="J36" s="1"/>
      <c r="K36" s="2"/>
      <c r="L36" s="1"/>
      <c r="M36" s="143" t="s">
        <v>103</v>
      </c>
      <c r="N36" s="90"/>
      <c r="O36" s="90"/>
      <c r="P36" s="90"/>
      <c r="Q36" s="90"/>
      <c r="R36" s="90"/>
      <c r="S36" s="90"/>
      <c r="T36" s="90"/>
      <c r="U36" s="90"/>
      <c r="V36" s="90"/>
      <c r="W36" s="113"/>
    </row>
    <row r="37" spans="3:23" s="71" customFormat="1">
      <c r="C37" s="6"/>
      <c r="D37" s="4"/>
      <c r="E37" s="4"/>
      <c r="F37" s="4"/>
      <c r="G37"/>
      <c r="H37" s="4"/>
      <c r="I37" s="4"/>
      <c r="J37" s="1"/>
      <c r="K37" s="2"/>
      <c r="L37" s="1"/>
      <c r="M37" s="143" t="s">
        <v>104</v>
      </c>
      <c r="N37" s="90"/>
      <c r="O37" s="90"/>
      <c r="P37" s="90"/>
      <c r="Q37" s="90"/>
      <c r="R37" s="90"/>
      <c r="S37" s="90"/>
      <c r="T37" s="90"/>
      <c r="U37" s="90"/>
      <c r="V37" s="90"/>
      <c r="W37" s="113"/>
    </row>
    <row r="38" spans="3:23" s="71" customFormat="1">
      <c r="C38" s="6"/>
      <c r="D38" s="4"/>
      <c r="E38" s="4"/>
      <c r="F38" s="4"/>
      <c r="G38"/>
      <c r="H38" s="4"/>
      <c r="I38" s="4"/>
      <c r="J38" s="1"/>
      <c r="K38" s="2"/>
      <c r="L38" s="1"/>
      <c r="M38" s="143" t="s">
        <v>105</v>
      </c>
      <c r="N38" s="90"/>
      <c r="O38" s="90"/>
      <c r="P38" s="90"/>
      <c r="Q38" s="90"/>
      <c r="R38" s="90"/>
      <c r="S38" s="90"/>
      <c r="T38" s="90"/>
      <c r="U38" s="90"/>
      <c r="V38" s="90"/>
      <c r="W38" s="113"/>
    </row>
    <row r="39" spans="3:23" s="71" customFormat="1">
      <c r="C39" s="6"/>
      <c r="D39" s="4"/>
      <c r="E39" s="4"/>
      <c r="F39" s="4"/>
      <c r="G39"/>
      <c r="H39" s="4"/>
      <c r="I39" s="4"/>
      <c r="J39" s="1"/>
      <c r="K39" s="2"/>
      <c r="L39" s="1"/>
      <c r="M39" s="143" t="s">
        <v>106</v>
      </c>
      <c r="N39" s="90"/>
      <c r="O39" s="90"/>
      <c r="P39" s="90"/>
      <c r="Q39" s="90"/>
      <c r="R39" s="90"/>
      <c r="S39" s="90"/>
      <c r="T39" s="90"/>
      <c r="U39" s="90"/>
      <c r="V39" s="90"/>
      <c r="W39" s="113"/>
    </row>
    <row r="40" spans="3:23" s="71" customFormat="1">
      <c r="C40" s="6"/>
      <c r="D40" s="4"/>
      <c r="E40" s="4"/>
      <c r="F40" s="4"/>
      <c r="G40"/>
      <c r="H40" s="4"/>
      <c r="I40" s="4"/>
      <c r="J40" s="1"/>
      <c r="K40" s="2"/>
      <c r="L40" s="1"/>
      <c r="M40" s="143" t="s">
        <v>107</v>
      </c>
      <c r="N40" s="90"/>
      <c r="O40" s="90"/>
      <c r="P40" s="90"/>
      <c r="Q40" s="90"/>
      <c r="R40" s="90"/>
      <c r="S40" s="90"/>
      <c r="T40" s="90"/>
      <c r="U40" s="90"/>
      <c r="V40" s="90"/>
      <c r="W40" s="113"/>
    </row>
    <row r="41" spans="3:23" s="71" customFormat="1">
      <c r="C41" s="6"/>
      <c r="D41" s="4"/>
      <c r="E41" s="4"/>
      <c r="F41" s="4"/>
      <c r="G41"/>
      <c r="H41" s="4"/>
      <c r="I41" s="4"/>
      <c r="J41" s="1"/>
      <c r="K41" s="2"/>
      <c r="L41" s="1"/>
      <c r="M41" s="143" t="s">
        <v>108</v>
      </c>
      <c r="N41" s="90"/>
      <c r="O41" s="90"/>
      <c r="P41" s="90"/>
      <c r="Q41" s="90"/>
      <c r="R41" s="90"/>
      <c r="S41" s="90"/>
      <c r="T41" s="90"/>
      <c r="U41" s="90"/>
      <c r="V41" s="90"/>
      <c r="W41" s="113"/>
    </row>
    <row r="42" spans="3:23" s="71" customFormat="1">
      <c r="C42" s="6"/>
      <c r="D42" s="4"/>
      <c r="E42" s="4"/>
      <c r="F42" s="4"/>
      <c r="G42"/>
      <c r="H42" s="4"/>
      <c r="I42" s="4"/>
      <c r="J42" s="1"/>
      <c r="K42" s="2"/>
      <c r="L42" s="1"/>
      <c r="M42" s="143" t="s">
        <v>109</v>
      </c>
      <c r="N42" s="90"/>
      <c r="O42" s="90"/>
      <c r="P42" s="90"/>
      <c r="Q42" s="90"/>
      <c r="R42" s="90"/>
      <c r="S42" s="90"/>
      <c r="T42" s="90"/>
      <c r="U42" s="90"/>
      <c r="V42" s="90"/>
      <c r="W42" s="113"/>
    </row>
    <row r="43" spans="3:23" s="71" customFormat="1">
      <c r="C43" s="6"/>
      <c r="D43" s="4"/>
      <c r="E43" s="4"/>
      <c r="F43" s="4"/>
      <c r="G43"/>
      <c r="H43" s="4"/>
      <c r="I43" s="4"/>
      <c r="J43" s="1"/>
      <c r="K43" s="2"/>
      <c r="L43" s="1"/>
      <c r="M43" s="143" t="s">
        <v>110</v>
      </c>
      <c r="N43" s="90"/>
      <c r="O43" s="90"/>
      <c r="P43" s="90"/>
      <c r="Q43" s="90"/>
      <c r="R43" s="90"/>
      <c r="S43" s="90"/>
      <c r="T43" s="90"/>
      <c r="U43" s="90"/>
      <c r="V43" s="90"/>
      <c r="W43" s="113"/>
    </row>
    <row r="44" spans="3:23" s="71" customFormat="1">
      <c r="C44" s="6"/>
      <c r="D44" s="4"/>
      <c r="E44" s="4"/>
      <c r="F44" s="4"/>
      <c r="G44"/>
      <c r="H44" s="4"/>
      <c r="I44" s="4"/>
      <c r="J44" s="1"/>
      <c r="K44" s="2"/>
      <c r="L44" s="1"/>
      <c r="M44" s="143" t="s">
        <v>111</v>
      </c>
      <c r="N44" s="90"/>
      <c r="O44" s="90"/>
      <c r="P44" s="90"/>
      <c r="Q44" s="90"/>
      <c r="R44" s="90"/>
      <c r="S44" s="90"/>
      <c r="T44" s="90"/>
      <c r="U44" s="90"/>
      <c r="V44" s="90"/>
      <c r="W44" s="113"/>
    </row>
    <row r="45" spans="3:23" s="71" customFormat="1">
      <c r="C45" s="6"/>
      <c r="D45" s="4"/>
      <c r="E45" s="4"/>
      <c r="F45" s="4"/>
      <c r="G45"/>
      <c r="H45" s="4"/>
      <c r="I45" s="4"/>
      <c r="J45" s="1"/>
      <c r="K45" s="2"/>
      <c r="L45" s="1"/>
      <c r="M45" s="143" t="s">
        <v>112</v>
      </c>
      <c r="N45" s="90"/>
      <c r="O45" s="90"/>
      <c r="P45" s="90"/>
      <c r="Q45" s="90"/>
      <c r="R45" s="90"/>
      <c r="S45" s="90"/>
      <c r="T45" s="90"/>
      <c r="U45" s="90"/>
      <c r="V45" s="90"/>
      <c r="W45" s="113"/>
    </row>
    <row r="46" spans="3:23" s="71" customFormat="1">
      <c r="C46" s="6"/>
      <c r="D46" s="4"/>
      <c r="E46" s="4"/>
      <c r="F46" s="4"/>
      <c r="G46"/>
      <c r="H46" s="4"/>
      <c r="I46" s="4"/>
      <c r="J46" s="1"/>
      <c r="K46" s="2"/>
      <c r="L46" s="1"/>
      <c r="M46" s="143"/>
      <c r="N46" s="90"/>
      <c r="O46" s="90"/>
      <c r="P46" s="90"/>
      <c r="Q46" s="90"/>
      <c r="R46" s="90"/>
      <c r="S46" s="90"/>
      <c r="T46" s="90"/>
      <c r="U46" s="90"/>
      <c r="V46" s="90"/>
      <c r="W46" s="113"/>
    </row>
    <row r="47" spans="3:23" s="71" customFormat="1">
      <c r="C47" s="6"/>
      <c r="D47" s="4"/>
      <c r="E47" s="4"/>
      <c r="F47" s="4"/>
      <c r="G47"/>
      <c r="H47" s="4"/>
      <c r="I47" s="4"/>
      <c r="J47" s="1"/>
      <c r="K47" s="2"/>
      <c r="L47" s="1"/>
      <c r="M47" s="143"/>
      <c r="N47" s="90"/>
      <c r="O47" s="90"/>
      <c r="P47" s="90"/>
      <c r="Q47" s="90"/>
      <c r="R47" s="90"/>
      <c r="S47" s="90"/>
      <c r="T47" s="90"/>
      <c r="U47" s="90"/>
      <c r="V47" s="90"/>
      <c r="W47" s="113"/>
    </row>
  </sheetData>
  <sheetProtection formatCells="0" formatColumns="0" formatRows="0" insertHyperlinks="0" sort="0" autoFilter="0" pivotTables="0"/>
  <mergeCells count="29">
    <mergeCell ref="C13:D13"/>
    <mergeCell ref="E13:F13"/>
    <mergeCell ref="G13:H13"/>
    <mergeCell ref="I13:J13"/>
    <mergeCell ref="K13:L13"/>
    <mergeCell ref="C11:D11"/>
    <mergeCell ref="E11:F11"/>
    <mergeCell ref="I11:J11"/>
    <mergeCell ref="K11:L11"/>
    <mergeCell ref="C12:D12"/>
    <mergeCell ref="E12:F12"/>
    <mergeCell ref="G12:H12"/>
    <mergeCell ref="I12:J12"/>
    <mergeCell ref="K12:L12"/>
    <mergeCell ref="G11:H11"/>
    <mergeCell ref="K7:M7"/>
    <mergeCell ref="C1:D1"/>
    <mergeCell ref="C2:E2"/>
    <mergeCell ref="G2:I2"/>
    <mergeCell ref="K2:M2"/>
    <mergeCell ref="C5:C6"/>
    <mergeCell ref="E5:E6"/>
    <mergeCell ref="F5:F6"/>
    <mergeCell ref="F2:F4"/>
    <mergeCell ref="J2:J4"/>
    <mergeCell ref="C7:C9"/>
    <mergeCell ref="E7:E9"/>
    <mergeCell ref="F7:F9"/>
    <mergeCell ref="K8:M8"/>
  </mergeCells>
  <phoneticPr fontId="1"/>
  <conditionalFormatting sqref="N13:W13">
    <cfRule type="containsBlanks" dxfId="2098" priority="622">
      <formula>LEN(TRIM(N13))=0</formula>
    </cfRule>
  </conditionalFormatting>
  <conditionalFormatting sqref="K48:K238">
    <cfRule type="expression" dxfId="2097" priority="274">
      <formula>#REF!="浪費"</formula>
    </cfRule>
    <cfRule type="expression" dxfId="2096" priority="275">
      <formula>#REF!="投資"</formula>
    </cfRule>
    <cfRule type="expression" dxfId="2095" priority="276">
      <formula>#REF!="不明"</formula>
    </cfRule>
  </conditionalFormatting>
  <conditionalFormatting sqref="G15:I24">
    <cfRule type="expression" dxfId="2094" priority="220">
      <formula>#REF!="投資"</formula>
    </cfRule>
    <cfRule type="expression" dxfId="2093" priority="221">
      <formula>#REF!="浪費"</formula>
    </cfRule>
    <cfRule type="expression" dxfId="2092" priority="222">
      <formula>#REF!="不明"</formula>
    </cfRule>
  </conditionalFormatting>
  <conditionalFormatting sqref="K15:K24">
    <cfRule type="expression" dxfId="2091" priority="217">
      <formula>#REF!="投資"</formula>
    </cfRule>
    <cfRule type="expression" dxfId="2090" priority="218">
      <formula>#REF!="浪費"</formula>
    </cfRule>
    <cfRule type="expression" dxfId="2089" priority="219">
      <formula>#REF!="不明"</formula>
    </cfRule>
  </conditionalFormatting>
  <conditionalFormatting sqref="E15:F24">
    <cfRule type="expression" dxfId="2088" priority="214">
      <formula>#REF!="投資"</formula>
    </cfRule>
    <cfRule type="expression" dxfId="2087" priority="215">
      <formula>#REF!="浪費"</formula>
    </cfRule>
    <cfRule type="expression" dxfId="2086" priority="216">
      <formula>#REF!="不明"</formula>
    </cfRule>
  </conditionalFormatting>
  <conditionalFormatting sqref="I15:J24">
    <cfRule type="expression" dxfId="2085" priority="223">
      <formula>#REF!="投資"</formula>
    </cfRule>
    <cfRule type="expression" dxfId="2084" priority="224">
      <formula>#REF!="浪費"</formula>
    </cfRule>
    <cfRule type="expression" dxfId="2083" priority="225">
      <formula>#REF!="不明"</formula>
    </cfRule>
  </conditionalFormatting>
  <conditionalFormatting sqref="K15:M24 M41:M47 L25:M40">
    <cfRule type="expression" dxfId="2082" priority="226">
      <formula>#REF!="浪費"</formula>
    </cfRule>
    <cfRule type="expression" dxfId="2081" priority="227">
      <formula>#REF!="投資"</formula>
    </cfRule>
    <cfRule type="expression" dxfId="2080" priority="228">
      <formula>#REF!="不明"</formula>
    </cfRule>
  </conditionalFormatting>
  <conditionalFormatting sqref="N15:N40">
    <cfRule type="expression" dxfId="2079" priority="229">
      <formula>#REF!="投資"</formula>
    </cfRule>
    <cfRule type="expression" dxfId="2078" priority="230">
      <formula>#REF!="浪費"</formula>
    </cfRule>
    <cfRule type="expression" dxfId="2077" priority="231">
      <formula>#REF!="不明"</formula>
    </cfRule>
  </conditionalFormatting>
  <conditionalFormatting sqref="U15:U40">
    <cfRule type="expression" dxfId="2076" priority="232">
      <formula>#REF!="投資"</formula>
    </cfRule>
    <cfRule type="expression" dxfId="2075" priority="233">
      <formula>#REF!="浪費"</formula>
    </cfRule>
    <cfRule type="expression" dxfId="2074" priority="234">
      <formula>#REF!="不明"</formula>
    </cfRule>
  </conditionalFormatting>
  <conditionalFormatting sqref="T15:T40">
    <cfRule type="expression" dxfId="2073" priority="235">
      <formula>#REF!="投資"</formula>
    </cfRule>
    <cfRule type="expression" dxfId="2072" priority="236">
      <formula>#REF!="浪費"</formula>
    </cfRule>
    <cfRule type="expression" dxfId="2071" priority="237">
      <formula>#REF!="不明"</formula>
    </cfRule>
  </conditionalFormatting>
  <conditionalFormatting sqref="S15:S40">
    <cfRule type="expression" dxfId="2070" priority="238">
      <formula>#REF!="投資"</formula>
    </cfRule>
    <cfRule type="expression" dxfId="2069" priority="239">
      <formula>#REF!="浪費"</formula>
    </cfRule>
    <cfRule type="expression" dxfId="2068" priority="240">
      <formula>#REF!="不明"</formula>
    </cfRule>
  </conditionalFormatting>
  <conditionalFormatting sqref="R15:R40">
    <cfRule type="expression" dxfId="2067" priority="241">
      <formula>#REF!="投資"</formula>
    </cfRule>
    <cfRule type="expression" dxfId="2066" priority="242">
      <formula>#REF!="浪費"</formula>
    </cfRule>
    <cfRule type="expression" dxfId="2065" priority="243">
      <formula>#REF!="不明"</formula>
    </cfRule>
  </conditionalFormatting>
  <conditionalFormatting sqref="Q15:Q40">
    <cfRule type="expression" dxfId="2064" priority="244">
      <formula>#REF!="投資"</formula>
    </cfRule>
    <cfRule type="expression" dxfId="2063" priority="245">
      <formula>#REF!="浪費"</formula>
    </cfRule>
    <cfRule type="expression" dxfId="2062" priority="246">
      <formula>#REF!="不明"</formula>
    </cfRule>
  </conditionalFormatting>
  <conditionalFormatting sqref="P15:P40">
    <cfRule type="expression" dxfId="2061" priority="247">
      <formula>#REF!="投資"</formula>
    </cfRule>
    <cfRule type="expression" dxfId="2060" priority="248">
      <formula>#REF!="浪費"</formula>
    </cfRule>
    <cfRule type="expression" dxfId="2059" priority="249">
      <formula>#REF!="不明"</formula>
    </cfRule>
  </conditionalFormatting>
  <conditionalFormatting sqref="O15:O40">
    <cfRule type="expression" dxfId="2058" priority="250">
      <formula>#REF!="不明"</formula>
    </cfRule>
    <cfRule type="expression" dxfId="2057" priority="251">
      <formula>#REF!="浪費"</formula>
    </cfRule>
    <cfRule type="expression" dxfId="2056" priority="252">
      <formula>#REF!="投資"</formula>
    </cfRule>
  </conditionalFormatting>
  <conditionalFormatting sqref="W15:W40">
    <cfRule type="expression" dxfId="2055" priority="253">
      <formula>#REF!="投資"</formula>
    </cfRule>
    <cfRule type="expression" dxfId="2054" priority="254">
      <formula>#REF!="浪費"</formula>
    </cfRule>
    <cfRule type="expression" dxfId="2053" priority="255">
      <formula>#REF!="不明"</formula>
    </cfRule>
  </conditionalFormatting>
  <conditionalFormatting sqref="V15:V40">
    <cfRule type="expression" dxfId="2052" priority="256">
      <formula>#REF!="投資"</formula>
    </cfRule>
    <cfRule type="expression" dxfId="2051" priority="257">
      <formula>#REF!="浪費"</formula>
    </cfRule>
    <cfRule type="expression" dxfId="2050" priority="258">
      <formula>#REF!="不明"</formula>
    </cfRule>
  </conditionalFormatting>
  <conditionalFormatting sqref="N41">
    <cfRule type="expression" dxfId="2049" priority="184">
      <formula>#REF!="投資"</formula>
    </cfRule>
    <cfRule type="expression" dxfId="2048" priority="185">
      <formula>#REF!="浪費"</formula>
    </cfRule>
    <cfRule type="expression" dxfId="2047" priority="186">
      <formula>#REF!="不明"</formula>
    </cfRule>
  </conditionalFormatting>
  <conditionalFormatting sqref="U41">
    <cfRule type="expression" dxfId="2046" priority="187">
      <formula>#REF!="投資"</formula>
    </cfRule>
    <cfRule type="expression" dxfId="2045" priority="188">
      <formula>#REF!="浪費"</formula>
    </cfRule>
    <cfRule type="expression" dxfId="2044" priority="189">
      <formula>#REF!="不明"</formula>
    </cfRule>
  </conditionalFormatting>
  <conditionalFormatting sqref="T41">
    <cfRule type="expression" dxfId="2043" priority="190">
      <formula>#REF!="投資"</formula>
    </cfRule>
    <cfRule type="expression" dxfId="2042" priority="191">
      <formula>#REF!="浪費"</formula>
    </cfRule>
    <cfRule type="expression" dxfId="2041" priority="192">
      <formula>#REF!="不明"</formula>
    </cfRule>
  </conditionalFormatting>
  <conditionalFormatting sqref="S41">
    <cfRule type="expression" dxfId="2040" priority="193">
      <formula>#REF!="投資"</formula>
    </cfRule>
    <cfRule type="expression" dxfId="2039" priority="194">
      <formula>#REF!="浪費"</formula>
    </cfRule>
    <cfRule type="expression" dxfId="2038" priority="195">
      <formula>#REF!="不明"</formula>
    </cfRule>
  </conditionalFormatting>
  <conditionalFormatting sqref="R41">
    <cfRule type="expression" dxfId="2037" priority="196">
      <formula>#REF!="投資"</formula>
    </cfRule>
    <cfRule type="expression" dxfId="2036" priority="197">
      <formula>#REF!="浪費"</formula>
    </cfRule>
    <cfRule type="expression" dxfId="2035" priority="198">
      <formula>#REF!="不明"</formula>
    </cfRule>
  </conditionalFormatting>
  <conditionalFormatting sqref="Q41">
    <cfRule type="expression" dxfId="2034" priority="199">
      <formula>#REF!="投資"</formula>
    </cfRule>
    <cfRule type="expression" dxfId="2033" priority="200">
      <formula>#REF!="浪費"</formula>
    </cfRule>
    <cfRule type="expression" dxfId="2032" priority="201">
      <formula>#REF!="不明"</formula>
    </cfRule>
  </conditionalFormatting>
  <conditionalFormatting sqref="P41">
    <cfRule type="expression" dxfId="2031" priority="202">
      <formula>#REF!="投資"</formula>
    </cfRule>
    <cfRule type="expression" dxfId="2030" priority="203">
      <formula>#REF!="浪費"</formula>
    </cfRule>
    <cfRule type="expression" dxfId="2029" priority="204">
      <formula>#REF!="不明"</formula>
    </cfRule>
  </conditionalFormatting>
  <conditionalFormatting sqref="O41">
    <cfRule type="expression" dxfId="2028" priority="205">
      <formula>#REF!="不明"</formula>
    </cfRule>
    <cfRule type="expression" dxfId="2027" priority="206">
      <formula>#REF!="浪費"</formula>
    </cfRule>
    <cfRule type="expression" dxfId="2026" priority="207">
      <formula>#REF!="投資"</formula>
    </cfRule>
  </conditionalFormatting>
  <conditionalFormatting sqref="W41">
    <cfRule type="expression" dxfId="2025" priority="208">
      <formula>#REF!="投資"</formula>
    </cfRule>
    <cfRule type="expression" dxfId="2024" priority="209">
      <formula>#REF!="浪費"</formula>
    </cfRule>
    <cfRule type="expression" dxfId="2023" priority="210">
      <formula>#REF!="不明"</formula>
    </cfRule>
  </conditionalFormatting>
  <conditionalFormatting sqref="V41">
    <cfRule type="expression" dxfId="2022" priority="211">
      <formula>#REF!="投資"</formula>
    </cfRule>
    <cfRule type="expression" dxfId="2021" priority="212">
      <formula>#REF!="浪費"</formula>
    </cfRule>
    <cfRule type="expression" dxfId="2020" priority="213">
      <formula>#REF!="不明"</formula>
    </cfRule>
  </conditionalFormatting>
  <conditionalFormatting sqref="N42">
    <cfRule type="expression" dxfId="2019" priority="154">
      <formula>#REF!="投資"</formula>
    </cfRule>
    <cfRule type="expression" dxfId="2018" priority="155">
      <formula>#REF!="浪費"</formula>
    </cfRule>
    <cfRule type="expression" dxfId="2017" priority="156">
      <formula>#REF!="不明"</formula>
    </cfRule>
  </conditionalFormatting>
  <conditionalFormatting sqref="U42">
    <cfRule type="expression" dxfId="2016" priority="157">
      <formula>#REF!="投資"</formula>
    </cfRule>
    <cfRule type="expression" dxfId="2015" priority="158">
      <formula>#REF!="浪費"</formula>
    </cfRule>
    <cfRule type="expression" dxfId="2014" priority="159">
      <formula>#REF!="不明"</formula>
    </cfRule>
  </conditionalFormatting>
  <conditionalFormatting sqref="T42">
    <cfRule type="expression" dxfId="2013" priority="160">
      <formula>#REF!="投資"</formula>
    </cfRule>
    <cfRule type="expression" dxfId="2012" priority="161">
      <formula>#REF!="浪費"</formula>
    </cfRule>
    <cfRule type="expression" dxfId="2011" priority="162">
      <formula>#REF!="不明"</formula>
    </cfRule>
  </conditionalFormatting>
  <conditionalFormatting sqref="S42">
    <cfRule type="expression" dxfId="2010" priority="163">
      <formula>#REF!="投資"</formula>
    </cfRule>
    <cfRule type="expression" dxfId="2009" priority="164">
      <formula>#REF!="浪費"</formula>
    </cfRule>
    <cfRule type="expression" dxfId="2008" priority="165">
      <formula>#REF!="不明"</formula>
    </cfRule>
  </conditionalFormatting>
  <conditionalFormatting sqref="R42">
    <cfRule type="expression" dxfId="2007" priority="166">
      <formula>#REF!="投資"</formula>
    </cfRule>
    <cfRule type="expression" dxfId="2006" priority="167">
      <formula>#REF!="浪費"</formula>
    </cfRule>
    <cfRule type="expression" dxfId="2005" priority="168">
      <formula>#REF!="不明"</formula>
    </cfRule>
  </conditionalFormatting>
  <conditionalFormatting sqref="Q42">
    <cfRule type="expression" dxfId="2004" priority="169">
      <formula>#REF!="投資"</formula>
    </cfRule>
    <cfRule type="expression" dxfId="2003" priority="170">
      <formula>#REF!="浪費"</formula>
    </cfRule>
    <cfRule type="expression" dxfId="2002" priority="171">
      <formula>#REF!="不明"</formula>
    </cfRule>
  </conditionalFormatting>
  <conditionalFormatting sqref="P42">
    <cfRule type="expression" dxfId="2001" priority="172">
      <formula>#REF!="投資"</formula>
    </cfRule>
    <cfRule type="expression" dxfId="2000" priority="173">
      <formula>#REF!="浪費"</formula>
    </cfRule>
    <cfRule type="expression" dxfId="1999" priority="174">
      <formula>#REF!="不明"</formula>
    </cfRule>
  </conditionalFormatting>
  <conditionalFormatting sqref="O42">
    <cfRule type="expression" dxfId="1998" priority="175">
      <formula>#REF!="不明"</formula>
    </cfRule>
    <cfRule type="expression" dxfId="1997" priority="176">
      <formula>#REF!="浪費"</formula>
    </cfRule>
    <cfRule type="expression" dxfId="1996" priority="177">
      <formula>#REF!="投資"</formula>
    </cfRule>
  </conditionalFormatting>
  <conditionalFormatting sqref="W42">
    <cfRule type="expression" dxfId="1995" priority="178">
      <formula>#REF!="投資"</formula>
    </cfRule>
    <cfRule type="expression" dxfId="1994" priority="179">
      <formula>#REF!="浪費"</formula>
    </cfRule>
    <cfRule type="expression" dxfId="1993" priority="180">
      <formula>#REF!="不明"</formula>
    </cfRule>
  </conditionalFormatting>
  <conditionalFormatting sqref="V42">
    <cfRule type="expression" dxfId="1992" priority="181">
      <formula>#REF!="投資"</formula>
    </cfRule>
    <cfRule type="expression" dxfId="1991" priority="182">
      <formula>#REF!="浪費"</formula>
    </cfRule>
    <cfRule type="expression" dxfId="1990" priority="183">
      <formula>#REF!="不明"</formula>
    </cfRule>
  </conditionalFormatting>
  <conditionalFormatting sqref="N43">
    <cfRule type="expression" dxfId="1989" priority="124">
      <formula>#REF!="投資"</formula>
    </cfRule>
    <cfRule type="expression" dxfId="1988" priority="125">
      <formula>#REF!="浪費"</formula>
    </cfRule>
    <cfRule type="expression" dxfId="1987" priority="126">
      <formula>#REF!="不明"</formula>
    </cfRule>
  </conditionalFormatting>
  <conditionalFormatting sqref="U43">
    <cfRule type="expression" dxfId="1986" priority="127">
      <formula>#REF!="投資"</formula>
    </cfRule>
    <cfRule type="expression" dxfId="1985" priority="128">
      <formula>#REF!="浪費"</formula>
    </cfRule>
    <cfRule type="expression" dxfId="1984" priority="129">
      <formula>#REF!="不明"</formula>
    </cfRule>
  </conditionalFormatting>
  <conditionalFormatting sqref="T43">
    <cfRule type="expression" dxfId="1983" priority="130">
      <formula>#REF!="投資"</formula>
    </cfRule>
    <cfRule type="expression" dxfId="1982" priority="131">
      <formula>#REF!="浪費"</formula>
    </cfRule>
    <cfRule type="expression" dxfId="1981" priority="132">
      <formula>#REF!="不明"</formula>
    </cfRule>
  </conditionalFormatting>
  <conditionalFormatting sqref="S43">
    <cfRule type="expression" dxfId="1980" priority="133">
      <formula>#REF!="投資"</formula>
    </cfRule>
    <cfRule type="expression" dxfId="1979" priority="134">
      <formula>#REF!="浪費"</formula>
    </cfRule>
    <cfRule type="expression" dxfId="1978" priority="135">
      <formula>#REF!="不明"</formula>
    </cfRule>
  </conditionalFormatting>
  <conditionalFormatting sqref="R43">
    <cfRule type="expression" dxfId="1977" priority="136">
      <formula>#REF!="投資"</formula>
    </cfRule>
    <cfRule type="expression" dxfId="1976" priority="137">
      <formula>#REF!="浪費"</formula>
    </cfRule>
    <cfRule type="expression" dxfId="1975" priority="138">
      <formula>#REF!="不明"</formula>
    </cfRule>
  </conditionalFormatting>
  <conditionalFormatting sqref="Q43">
    <cfRule type="expression" dxfId="1974" priority="139">
      <formula>#REF!="投資"</formula>
    </cfRule>
    <cfRule type="expression" dxfId="1973" priority="140">
      <formula>#REF!="浪費"</formula>
    </cfRule>
    <cfRule type="expression" dxfId="1972" priority="141">
      <formula>#REF!="不明"</formula>
    </cfRule>
  </conditionalFormatting>
  <conditionalFormatting sqref="P43">
    <cfRule type="expression" dxfId="1971" priority="142">
      <formula>#REF!="投資"</formula>
    </cfRule>
    <cfRule type="expression" dxfId="1970" priority="143">
      <formula>#REF!="浪費"</formula>
    </cfRule>
    <cfRule type="expression" dxfId="1969" priority="144">
      <formula>#REF!="不明"</formula>
    </cfRule>
  </conditionalFormatting>
  <conditionalFormatting sqref="O43">
    <cfRule type="expression" dxfId="1968" priority="145">
      <formula>#REF!="不明"</formula>
    </cfRule>
    <cfRule type="expression" dxfId="1967" priority="146">
      <formula>#REF!="浪費"</formula>
    </cfRule>
    <cfRule type="expression" dxfId="1966" priority="147">
      <formula>#REF!="投資"</formula>
    </cfRule>
  </conditionalFormatting>
  <conditionalFormatting sqref="W43">
    <cfRule type="expression" dxfId="1965" priority="148">
      <formula>#REF!="投資"</formula>
    </cfRule>
    <cfRule type="expression" dxfId="1964" priority="149">
      <formula>#REF!="浪費"</formula>
    </cfRule>
    <cfRule type="expression" dxfId="1963" priority="150">
      <formula>#REF!="不明"</formula>
    </cfRule>
  </conditionalFormatting>
  <conditionalFormatting sqref="V43">
    <cfRule type="expression" dxfId="1962" priority="151">
      <formula>#REF!="投資"</formula>
    </cfRule>
    <cfRule type="expression" dxfId="1961" priority="152">
      <formula>#REF!="浪費"</formula>
    </cfRule>
    <cfRule type="expression" dxfId="1960" priority="153">
      <formula>#REF!="不明"</formula>
    </cfRule>
  </conditionalFormatting>
  <conditionalFormatting sqref="N44">
    <cfRule type="expression" dxfId="1959" priority="94">
      <formula>#REF!="投資"</formula>
    </cfRule>
    <cfRule type="expression" dxfId="1958" priority="95">
      <formula>#REF!="浪費"</formula>
    </cfRule>
    <cfRule type="expression" dxfId="1957" priority="96">
      <formula>#REF!="不明"</formula>
    </cfRule>
  </conditionalFormatting>
  <conditionalFormatting sqref="U44">
    <cfRule type="expression" dxfId="1956" priority="97">
      <formula>#REF!="投資"</formula>
    </cfRule>
    <cfRule type="expression" dxfId="1955" priority="98">
      <formula>#REF!="浪費"</formula>
    </cfRule>
    <cfRule type="expression" dxfId="1954" priority="99">
      <formula>#REF!="不明"</formula>
    </cfRule>
  </conditionalFormatting>
  <conditionalFormatting sqref="T44">
    <cfRule type="expression" dxfId="1953" priority="100">
      <formula>#REF!="投資"</formula>
    </cfRule>
    <cfRule type="expression" dxfId="1952" priority="101">
      <formula>#REF!="浪費"</formula>
    </cfRule>
    <cfRule type="expression" dxfId="1951" priority="102">
      <formula>#REF!="不明"</formula>
    </cfRule>
  </conditionalFormatting>
  <conditionalFormatting sqref="S44">
    <cfRule type="expression" dxfId="1950" priority="103">
      <formula>#REF!="投資"</formula>
    </cfRule>
    <cfRule type="expression" dxfId="1949" priority="104">
      <formula>#REF!="浪費"</formula>
    </cfRule>
    <cfRule type="expression" dxfId="1948" priority="105">
      <formula>#REF!="不明"</formula>
    </cfRule>
  </conditionalFormatting>
  <conditionalFormatting sqref="R44">
    <cfRule type="expression" dxfId="1947" priority="106">
      <formula>#REF!="投資"</formula>
    </cfRule>
    <cfRule type="expression" dxfId="1946" priority="107">
      <formula>#REF!="浪費"</formula>
    </cfRule>
    <cfRule type="expression" dxfId="1945" priority="108">
      <formula>#REF!="不明"</formula>
    </cfRule>
  </conditionalFormatting>
  <conditionalFormatting sqref="Q44">
    <cfRule type="expression" dxfId="1944" priority="109">
      <formula>#REF!="投資"</formula>
    </cfRule>
    <cfRule type="expression" dxfId="1943" priority="110">
      <formula>#REF!="浪費"</formula>
    </cfRule>
    <cfRule type="expression" dxfId="1942" priority="111">
      <formula>#REF!="不明"</formula>
    </cfRule>
  </conditionalFormatting>
  <conditionalFormatting sqref="P44">
    <cfRule type="expression" dxfId="1941" priority="112">
      <formula>#REF!="投資"</formula>
    </cfRule>
    <cfRule type="expression" dxfId="1940" priority="113">
      <formula>#REF!="浪費"</formula>
    </cfRule>
    <cfRule type="expression" dxfId="1939" priority="114">
      <formula>#REF!="不明"</formula>
    </cfRule>
  </conditionalFormatting>
  <conditionalFormatting sqref="O44">
    <cfRule type="expression" dxfId="1938" priority="115">
      <formula>#REF!="不明"</formula>
    </cfRule>
    <cfRule type="expression" dxfId="1937" priority="116">
      <formula>#REF!="浪費"</formula>
    </cfRule>
    <cfRule type="expression" dxfId="1936" priority="117">
      <formula>#REF!="投資"</formula>
    </cfRule>
  </conditionalFormatting>
  <conditionalFormatting sqref="W44">
    <cfRule type="expression" dxfId="1935" priority="118">
      <formula>#REF!="投資"</formula>
    </cfRule>
    <cfRule type="expression" dxfId="1934" priority="119">
      <formula>#REF!="浪費"</formula>
    </cfRule>
    <cfRule type="expression" dxfId="1933" priority="120">
      <formula>#REF!="不明"</formula>
    </cfRule>
  </conditionalFormatting>
  <conditionalFormatting sqref="V44">
    <cfRule type="expression" dxfId="1932" priority="121">
      <formula>#REF!="投資"</formula>
    </cfRule>
    <cfRule type="expression" dxfId="1931" priority="122">
      <formula>#REF!="浪費"</formula>
    </cfRule>
    <cfRule type="expression" dxfId="1930" priority="123">
      <formula>#REF!="不明"</formula>
    </cfRule>
  </conditionalFormatting>
  <conditionalFormatting sqref="N45">
    <cfRule type="expression" dxfId="1929" priority="64">
      <formula>#REF!="投資"</formula>
    </cfRule>
    <cfRule type="expression" dxfId="1928" priority="65">
      <formula>#REF!="浪費"</formula>
    </cfRule>
    <cfRule type="expression" dxfId="1927" priority="66">
      <formula>#REF!="不明"</formula>
    </cfRule>
  </conditionalFormatting>
  <conditionalFormatting sqref="U45">
    <cfRule type="expression" dxfId="1926" priority="67">
      <formula>#REF!="投資"</formula>
    </cfRule>
    <cfRule type="expression" dxfId="1925" priority="68">
      <formula>#REF!="浪費"</formula>
    </cfRule>
    <cfRule type="expression" dxfId="1924" priority="69">
      <formula>#REF!="不明"</formula>
    </cfRule>
  </conditionalFormatting>
  <conditionalFormatting sqref="T45">
    <cfRule type="expression" dxfId="1923" priority="70">
      <formula>#REF!="投資"</formula>
    </cfRule>
    <cfRule type="expression" dxfId="1922" priority="71">
      <formula>#REF!="浪費"</formula>
    </cfRule>
    <cfRule type="expression" dxfId="1921" priority="72">
      <formula>#REF!="不明"</formula>
    </cfRule>
  </conditionalFormatting>
  <conditionalFormatting sqref="S45">
    <cfRule type="expression" dxfId="1920" priority="73">
      <formula>#REF!="投資"</formula>
    </cfRule>
    <cfRule type="expression" dxfId="1919" priority="74">
      <formula>#REF!="浪費"</formula>
    </cfRule>
    <cfRule type="expression" dxfId="1918" priority="75">
      <formula>#REF!="不明"</formula>
    </cfRule>
  </conditionalFormatting>
  <conditionalFormatting sqref="R45">
    <cfRule type="expression" dxfId="1917" priority="76">
      <formula>#REF!="投資"</formula>
    </cfRule>
    <cfRule type="expression" dxfId="1916" priority="77">
      <formula>#REF!="浪費"</formula>
    </cfRule>
    <cfRule type="expression" dxfId="1915" priority="78">
      <formula>#REF!="不明"</formula>
    </cfRule>
  </conditionalFormatting>
  <conditionalFormatting sqref="Q45">
    <cfRule type="expression" dxfId="1914" priority="79">
      <formula>#REF!="投資"</formula>
    </cfRule>
    <cfRule type="expression" dxfId="1913" priority="80">
      <formula>#REF!="浪費"</formula>
    </cfRule>
    <cfRule type="expression" dxfId="1912" priority="81">
      <formula>#REF!="不明"</formula>
    </cfRule>
  </conditionalFormatting>
  <conditionalFormatting sqref="P45">
    <cfRule type="expression" dxfId="1911" priority="82">
      <formula>#REF!="投資"</formula>
    </cfRule>
    <cfRule type="expression" dxfId="1910" priority="83">
      <formula>#REF!="浪費"</formula>
    </cfRule>
    <cfRule type="expression" dxfId="1909" priority="84">
      <formula>#REF!="不明"</formula>
    </cfRule>
  </conditionalFormatting>
  <conditionalFormatting sqref="O45">
    <cfRule type="expression" dxfId="1908" priority="85">
      <formula>#REF!="不明"</formula>
    </cfRule>
    <cfRule type="expression" dxfId="1907" priority="86">
      <formula>#REF!="浪費"</formula>
    </cfRule>
    <cfRule type="expression" dxfId="1906" priority="87">
      <formula>#REF!="投資"</formula>
    </cfRule>
  </conditionalFormatting>
  <conditionalFormatting sqref="W45">
    <cfRule type="expression" dxfId="1905" priority="88">
      <formula>#REF!="投資"</formula>
    </cfRule>
    <cfRule type="expression" dxfId="1904" priority="89">
      <formula>#REF!="浪費"</formula>
    </cfRule>
    <cfRule type="expression" dxfId="1903" priority="90">
      <formula>#REF!="不明"</formula>
    </cfRule>
  </conditionalFormatting>
  <conditionalFormatting sqref="V45">
    <cfRule type="expression" dxfId="1902" priority="91">
      <formula>#REF!="投資"</formula>
    </cfRule>
    <cfRule type="expression" dxfId="1901" priority="92">
      <formula>#REF!="浪費"</formula>
    </cfRule>
    <cfRule type="expression" dxfId="1900" priority="93">
      <formula>#REF!="不明"</formula>
    </cfRule>
  </conditionalFormatting>
  <conditionalFormatting sqref="N46">
    <cfRule type="expression" dxfId="1899" priority="34">
      <formula>#REF!="投資"</formula>
    </cfRule>
    <cfRule type="expression" dxfId="1898" priority="35">
      <formula>#REF!="浪費"</formula>
    </cfRule>
    <cfRule type="expression" dxfId="1897" priority="36">
      <formula>#REF!="不明"</formula>
    </cfRule>
  </conditionalFormatting>
  <conditionalFormatting sqref="U46">
    <cfRule type="expression" dxfId="1896" priority="37">
      <formula>#REF!="投資"</formula>
    </cfRule>
    <cfRule type="expression" dxfId="1895" priority="38">
      <formula>#REF!="浪費"</formula>
    </cfRule>
    <cfRule type="expression" dxfId="1894" priority="39">
      <formula>#REF!="不明"</formula>
    </cfRule>
  </conditionalFormatting>
  <conditionalFormatting sqref="T46">
    <cfRule type="expression" dxfId="1893" priority="40">
      <formula>#REF!="投資"</formula>
    </cfRule>
    <cfRule type="expression" dxfId="1892" priority="41">
      <formula>#REF!="浪費"</formula>
    </cfRule>
    <cfRule type="expression" dxfId="1891" priority="42">
      <formula>#REF!="不明"</formula>
    </cfRule>
  </conditionalFormatting>
  <conditionalFormatting sqref="S46">
    <cfRule type="expression" dxfId="1890" priority="43">
      <formula>#REF!="投資"</formula>
    </cfRule>
    <cfRule type="expression" dxfId="1889" priority="44">
      <formula>#REF!="浪費"</formula>
    </cfRule>
    <cfRule type="expression" dxfId="1888" priority="45">
      <formula>#REF!="不明"</formula>
    </cfRule>
  </conditionalFormatting>
  <conditionalFormatting sqref="R46">
    <cfRule type="expression" dxfId="1887" priority="46">
      <formula>#REF!="投資"</formula>
    </cfRule>
    <cfRule type="expression" dxfId="1886" priority="47">
      <formula>#REF!="浪費"</formula>
    </cfRule>
    <cfRule type="expression" dxfId="1885" priority="48">
      <formula>#REF!="不明"</formula>
    </cfRule>
  </conditionalFormatting>
  <conditionalFormatting sqref="Q46">
    <cfRule type="expression" dxfId="1884" priority="49">
      <formula>#REF!="投資"</formula>
    </cfRule>
    <cfRule type="expression" dxfId="1883" priority="50">
      <formula>#REF!="浪費"</formula>
    </cfRule>
    <cfRule type="expression" dxfId="1882" priority="51">
      <formula>#REF!="不明"</formula>
    </cfRule>
  </conditionalFormatting>
  <conditionalFormatting sqref="P46">
    <cfRule type="expression" dxfId="1881" priority="52">
      <formula>#REF!="投資"</formula>
    </cfRule>
    <cfRule type="expression" dxfId="1880" priority="53">
      <formula>#REF!="浪費"</formula>
    </cfRule>
    <cfRule type="expression" dxfId="1879" priority="54">
      <formula>#REF!="不明"</formula>
    </cfRule>
  </conditionalFormatting>
  <conditionalFormatting sqref="O46">
    <cfRule type="expression" dxfId="1878" priority="55">
      <formula>#REF!="不明"</formula>
    </cfRule>
    <cfRule type="expression" dxfId="1877" priority="56">
      <formula>#REF!="浪費"</formula>
    </cfRule>
    <cfRule type="expression" dxfId="1876" priority="57">
      <formula>#REF!="投資"</formula>
    </cfRule>
  </conditionalFormatting>
  <conditionalFormatting sqref="W46">
    <cfRule type="expression" dxfId="1875" priority="58">
      <formula>#REF!="投資"</formula>
    </cfRule>
    <cfRule type="expression" dxfId="1874" priority="59">
      <formula>#REF!="浪費"</formula>
    </cfRule>
    <cfRule type="expression" dxfId="1873" priority="60">
      <formula>#REF!="不明"</formula>
    </cfRule>
  </conditionalFormatting>
  <conditionalFormatting sqref="V46">
    <cfRule type="expression" dxfId="1872" priority="61">
      <formula>#REF!="投資"</formula>
    </cfRule>
    <cfRule type="expression" dxfId="1871" priority="62">
      <formula>#REF!="浪費"</formula>
    </cfRule>
    <cfRule type="expression" dxfId="1870" priority="63">
      <formula>#REF!="不明"</formula>
    </cfRule>
  </conditionalFormatting>
  <conditionalFormatting sqref="N47">
    <cfRule type="expression" dxfId="1869" priority="4">
      <formula>#REF!="投資"</formula>
    </cfRule>
    <cfRule type="expression" dxfId="1868" priority="5">
      <formula>#REF!="浪費"</formula>
    </cfRule>
    <cfRule type="expression" dxfId="1867" priority="6">
      <formula>#REF!="不明"</formula>
    </cfRule>
  </conditionalFormatting>
  <conditionalFormatting sqref="U47">
    <cfRule type="expression" dxfId="1866" priority="7">
      <formula>#REF!="投資"</formula>
    </cfRule>
    <cfRule type="expression" dxfId="1865" priority="8">
      <formula>#REF!="浪費"</formula>
    </cfRule>
    <cfRule type="expression" dxfId="1864" priority="9">
      <formula>#REF!="不明"</formula>
    </cfRule>
  </conditionalFormatting>
  <conditionalFormatting sqref="T47">
    <cfRule type="expression" dxfId="1863" priority="10">
      <formula>#REF!="投資"</formula>
    </cfRule>
    <cfRule type="expression" dxfId="1862" priority="11">
      <formula>#REF!="浪費"</formula>
    </cfRule>
    <cfRule type="expression" dxfId="1861" priority="12">
      <formula>#REF!="不明"</formula>
    </cfRule>
  </conditionalFormatting>
  <conditionalFormatting sqref="S47">
    <cfRule type="expression" dxfId="1860" priority="13">
      <formula>#REF!="投資"</formula>
    </cfRule>
    <cfRule type="expression" dxfId="1859" priority="14">
      <formula>#REF!="浪費"</formula>
    </cfRule>
    <cfRule type="expression" dxfId="1858" priority="15">
      <formula>#REF!="不明"</formula>
    </cfRule>
  </conditionalFormatting>
  <conditionalFormatting sqref="R47">
    <cfRule type="expression" dxfId="1857" priority="16">
      <formula>#REF!="投資"</formula>
    </cfRule>
    <cfRule type="expression" dxfId="1856" priority="17">
      <formula>#REF!="浪費"</formula>
    </cfRule>
    <cfRule type="expression" dxfId="1855" priority="18">
      <formula>#REF!="不明"</formula>
    </cfRule>
  </conditionalFormatting>
  <conditionalFormatting sqref="Q47">
    <cfRule type="expression" dxfId="1854" priority="19">
      <formula>#REF!="投資"</formula>
    </cfRule>
    <cfRule type="expression" dxfId="1853" priority="20">
      <formula>#REF!="浪費"</formula>
    </cfRule>
    <cfRule type="expression" dxfId="1852" priority="21">
      <formula>#REF!="不明"</formula>
    </cfRule>
  </conditionalFormatting>
  <conditionalFormatting sqref="P47">
    <cfRule type="expression" dxfId="1851" priority="22">
      <formula>#REF!="投資"</formula>
    </cfRule>
    <cfRule type="expression" dxfId="1850" priority="23">
      <formula>#REF!="浪費"</formula>
    </cfRule>
    <cfRule type="expression" dxfId="1849" priority="24">
      <formula>#REF!="不明"</formula>
    </cfRule>
  </conditionalFormatting>
  <conditionalFormatting sqref="O47">
    <cfRule type="expression" dxfId="1848" priority="25">
      <formula>#REF!="不明"</formula>
    </cfRule>
    <cfRule type="expression" dxfId="1847" priority="26">
      <formula>#REF!="浪費"</formula>
    </cfRule>
    <cfRule type="expression" dxfId="1846" priority="27">
      <formula>#REF!="投資"</formula>
    </cfRule>
  </conditionalFormatting>
  <conditionalFormatting sqref="W47">
    <cfRule type="expression" dxfId="1845" priority="28">
      <formula>#REF!="投資"</formula>
    </cfRule>
    <cfRule type="expression" dxfId="1844" priority="29">
      <formula>#REF!="浪費"</formula>
    </cfRule>
    <cfRule type="expression" dxfId="1843" priority="30">
      <formula>#REF!="不明"</formula>
    </cfRule>
  </conditionalFormatting>
  <conditionalFormatting sqref="V47">
    <cfRule type="expression" dxfId="1842" priority="31">
      <formula>#REF!="投資"</formula>
    </cfRule>
    <cfRule type="expression" dxfId="1841" priority="32">
      <formula>#REF!="浪費"</formula>
    </cfRule>
    <cfRule type="expression" dxfId="1840" priority="33">
      <formula>#REF!="不明"</formula>
    </cfRule>
  </conditionalFormatting>
  <conditionalFormatting sqref="K25:K47">
    <cfRule type="expression" dxfId="1839" priority="1">
      <formula>#REF!="浪費"</formula>
    </cfRule>
    <cfRule type="expression" dxfId="1838" priority="2">
      <formula>#REF!="投資"</formula>
    </cfRule>
    <cfRule type="expression" dxfId="1837" priority="3">
      <formula>#REF!="不明"</formula>
    </cfRule>
  </conditionalFormatting>
  <pageMargins left="0.7" right="0.7" top="0.75" bottom="0.75" header="0.3" footer="0.3"/>
  <pageSetup paperSize="281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F567B-93E6-42A1-A632-67C97A1140D3}">
  <sheetPr codeName="Sheet25">
    <tabColor theme="8" tint="0.59999389629810485"/>
  </sheetPr>
  <dimension ref="B1:Y47"/>
  <sheetViews>
    <sheetView showGridLines="0" workbookViewId="0">
      <pane xSplit="2" ySplit="14" topLeftCell="C15" activePane="bottomRight" state="frozen"/>
      <selection activeCell="G18" sqref="G18"/>
      <selection pane="topRight" activeCell="G18" sqref="G18"/>
      <selection pane="bottomLeft" activeCell="G18" sqref="G18"/>
      <selection pane="bottomRight" activeCell="B1" sqref="B1"/>
    </sheetView>
  </sheetViews>
  <sheetFormatPr baseColWidth="10" defaultColWidth="8.83203125" defaultRowHeight="18"/>
  <cols>
    <col min="1" max="1" width="2.1640625" customWidth="1"/>
    <col min="2" max="2" width="5.1640625" customWidth="1"/>
    <col min="3" max="3" width="12.6640625" style="6" customWidth="1"/>
    <col min="4" max="4" width="13.1640625" style="4" customWidth="1"/>
    <col min="5" max="5" width="11.6640625" style="4" customWidth="1"/>
    <col min="6" max="6" width="12.1640625" style="4" customWidth="1"/>
    <col min="7" max="7" width="12.6640625" customWidth="1"/>
    <col min="8" max="8" width="13.1640625" style="4" customWidth="1"/>
    <col min="9" max="9" width="13.33203125" style="4" customWidth="1"/>
    <col min="10" max="10" width="12" style="1" customWidth="1"/>
    <col min="11" max="11" width="15.6640625" style="2" customWidth="1"/>
    <col min="12" max="12" width="12.83203125" style="1" customWidth="1"/>
    <col min="13" max="13" width="11.83203125" style="103" customWidth="1"/>
    <col min="14" max="23" width="12.6640625" style="1" customWidth="1"/>
    <col min="24" max="33" width="9" customWidth="1"/>
    <col min="34" max="34" width="6.33203125" customWidth="1"/>
    <col min="35" max="35" width="8.6640625" customWidth="1"/>
  </cols>
  <sheetData>
    <row r="1" spans="2:25" ht="40.5" customHeight="1" thickBot="1">
      <c r="B1" s="9"/>
      <c r="C1" s="242" t="s">
        <v>3</v>
      </c>
      <c r="D1" s="243"/>
      <c r="E1" s="18"/>
      <c r="F1" s="18"/>
      <c r="G1" s="3"/>
      <c r="J1" s="2"/>
    </row>
    <row r="2" spans="2:25" s="213" customFormat="1" ht="18.75" customHeight="1" thickTop="1" thickBot="1">
      <c r="B2" s="211"/>
      <c r="C2" s="254" t="s">
        <v>27</v>
      </c>
      <c r="D2" s="255"/>
      <c r="E2" s="256"/>
      <c r="F2" s="257" t="s">
        <v>117</v>
      </c>
      <c r="G2" s="251" t="s">
        <v>76</v>
      </c>
      <c r="H2" s="252"/>
      <c r="I2" s="253"/>
      <c r="J2" s="257" t="s">
        <v>118</v>
      </c>
      <c r="K2" s="265" t="s">
        <v>77</v>
      </c>
      <c r="L2" s="266"/>
      <c r="M2" s="267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2:25" ht="18" customHeight="1" thickTop="1" thickBot="1">
      <c r="B3" s="8"/>
      <c r="C3" s="217"/>
      <c r="D3" s="218" t="s">
        <v>28</v>
      </c>
      <c r="E3" s="219" t="s">
        <v>69</v>
      </c>
      <c r="F3" s="257"/>
      <c r="G3" s="217"/>
      <c r="H3" s="218" t="s">
        <v>28</v>
      </c>
      <c r="I3" s="219" t="s">
        <v>69</v>
      </c>
      <c r="J3" s="257"/>
      <c r="K3" s="217"/>
      <c r="L3" s="218" t="s">
        <v>28</v>
      </c>
      <c r="M3" s="219" t="s">
        <v>69</v>
      </c>
      <c r="N3" s="2"/>
      <c r="O3" s="2"/>
      <c r="P3" s="2"/>
      <c r="Q3" s="2"/>
      <c r="R3" s="2"/>
      <c r="S3" s="2"/>
      <c r="T3" s="2"/>
      <c r="U3" s="2"/>
      <c r="V3" s="2"/>
      <c r="W3" s="2"/>
    </row>
    <row r="4" spans="2:25" ht="25" customHeight="1" thickTop="1" thickBot="1">
      <c r="B4" s="5"/>
      <c r="C4" s="147" t="s">
        <v>10</v>
      </c>
      <c r="D4" s="148">
        <f>C12</f>
        <v>0</v>
      </c>
      <c r="E4" s="149">
        <f>C11</f>
        <v>0</v>
      </c>
      <c r="F4" s="257"/>
      <c r="G4" s="144" t="s">
        <v>80</v>
      </c>
      <c r="H4" s="145">
        <f>E12</f>
        <v>0</v>
      </c>
      <c r="I4" s="146">
        <f>E11</f>
        <v>0</v>
      </c>
      <c r="J4" s="257"/>
      <c r="K4" s="214" t="s">
        <v>81</v>
      </c>
      <c r="L4" s="215">
        <f>D4-H9</f>
        <v>0</v>
      </c>
      <c r="M4" s="216">
        <f>E4-I9</f>
        <v>0</v>
      </c>
      <c r="N4" s="100"/>
      <c r="O4" s="100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ht="25" customHeight="1" thickTop="1" thickBot="1">
      <c r="B5" s="5"/>
      <c r="C5" s="246"/>
      <c r="D5" s="233"/>
      <c r="E5" s="247"/>
      <c r="F5" s="248"/>
      <c r="G5" s="137" t="s">
        <v>0</v>
      </c>
      <c r="H5" s="134">
        <f>G12</f>
        <v>0</v>
      </c>
      <c r="I5" s="138">
        <f>G11</f>
        <v>0</v>
      </c>
      <c r="J5" s="127"/>
      <c r="K5" s="150" t="s">
        <v>47</v>
      </c>
      <c r="L5" s="229">
        <f>SUM(N12:W12)</f>
        <v>0</v>
      </c>
      <c r="M5" s="228">
        <f>SUM(N11:W11)</f>
        <v>0</v>
      </c>
      <c r="N5" s="100"/>
      <c r="O5" s="100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5" ht="25" customHeight="1" thickTop="1" thickBot="1">
      <c r="B6" s="5"/>
      <c r="C6" s="246"/>
      <c r="D6" s="233"/>
      <c r="E6" s="247"/>
      <c r="F6" s="248"/>
      <c r="G6" s="137" t="s">
        <v>49</v>
      </c>
      <c r="H6" s="134">
        <f>I12</f>
        <v>0</v>
      </c>
      <c r="I6" s="138">
        <f>I11</f>
        <v>0</v>
      </c>
      <c r="J6" s="127"/>
      <c r="K6" s="152"/>
      <c r="L6" s="153"/>
      <c r="M6" s="99"/>
      <c r="N6" s="100"/>
      <c r="O6" s="100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5" ht="25" customHeight="1" thickTop="1" thickBot="1">
      <c r="B7" s="5"/>
      <c r="C7" s="249"/>
      <c r="D7" s="234"/>
      <c r="E7" s="247"/>
      <c r="F7" s="248"/>
      <c r="G7" s="137" t="s">
        <v>46</v>
      </c>
      <c r="H7" s="134">
        <f>K12</f>
        <v>0</v>
      </c>
      <c r="I7" s="138">
        <f>K11</f>
        <v>0</v>
      </c>
      <c r="J7" s="127"/>
      <c r="K7" s="268" t="s">
        <v>78</v>
      </c>
      <c r="L7" s="269"/>
      <c r="M7" s="270"/>
      <c r="N7" s="102"/>
      <c r="O7" s="100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5" ht="25" customHeight="1" thickTop="1" thickBot="1">
      <c r="B8" s="5"/>
      <c r="C8" s="249"/>
      <c r="D8" s="234"/>
      <c r="E8" s="247"/>
      <c r="F8" s="248"/>
      <c r="G8" s="225" t="s">
        <v>21</v>
      </c>
      <c r="H8" s="226">
        <f>特別費!M36</f>
        <v>0</v>
      </c>
      <c r="I8" s="227">
        <f>特別費!N36</f>
        <v>0</v>
      </c>
      <c r="J8" s="127"/>
      <c r="K8" s="271">
        <f>E4-(I9+M5)</f>
        <v>0</v>
      </c>
      <c r="L8" s="272"/>
      <c r="M8" s="273"/>
      <c r="N8" s="100"/>
      <c r="O8" s="100"/>
      <c r="P8" s="2"/>
      <c r="Q8" s="2"/>
      <c r="R8" s="2"/>
      <c r="S8" s="2"/>
      <c r="T8" s="2"/>
      <c r="U8" s="2"/>
      <c r="V8" s="2"/>
      <c r="W8" s="2"/>
      <c r="X8" s="2"/>
      <c r="Y8" s="2"/>
    </row>
    <row r="9" spans="2:25" ht="25" customHeight="1" thickTop="1" thickBot="1">
      <c r="B9" s="5"/>
      <c r="C9" s="249"/>
      <c r="D9" s="234"/>
      <c r="E9" s="247"/>
      <c r="F9" s="248"/>
      <c r="G9" s="230" t="s">
        <v>17</v>
      </c>
      <c r="H9" s="231">
        <f>SUM(H4:H8)</f>
        <v>0</v>
      </c>
      <c r="I9" s="232">
        <f>SUM(I4:I8)</f>
        <v>0</v>
      </c>
      <c r="J9" s="152"/>
      <c r="K9" s="155"/>
      <c r="L9" s="101"/>
      <c r="M9" s="100"/>
      <c r="N9" s="100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5" ht="36.75" customHeight="1" thickTop="1" thickBot="1">
      <c r="B10" s="5"/>
      <c r="C10" s="131"/>
      <c r="D10" s="131"/>
      <c r="E10" s="156"/>
      <c r="F10" s="130"/>
      <c r="G10" s="139"/>
      <c r="H10" s="140"/>
      <c r="I10" s="141"/>
      <c r="J10" s="7"/>
      <c r="K10" s="12"/>
      <c r="L10" s="101"/>
      <c r="M10" s="100"/>
      <c r="N10" s="142" t="s">
        <v>47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5" ht="22" thickTop="1" thickBot="1">
      <c r="B11" t="s">
        <v>17</v>
      </c>
      <c r="C11" s="250">
        <f>SUM(D15:D24)</f>
        <v>0</v>
      </c>
      <c r="D11" s="250"/>
      <c r="E11" s="250">
        <f>SUM(F15:F24)</f>
        <v>0</v>
      </c>
      <c r="F11" s="250"/>
      <c r="G11" s="250">
        <f>SUM(H15:H24)</f>
        <v>0</v>
      </c>
      <c r="H11" s="250"/>
      <c r="I11" s="262">
        <f>SUM(J15:J24)</f>
        <v>0</v>
      </c>
      <c r="J11" s="264"/>
      <c r="K11" s="262">
        <f>SUM(L15:L24)</f>
        <v>0</v>
      </c>
      <c r="L11" s="263"/>
      <c r="M11" s="132"/>
      <c r="N11" s="157">
        <f t="shared" ref="N11:W11" si="0">SUM(N15:N40)</f>
        <v>0</v>
      </c>
      <c r="O11" s="157">
        <f t="shared" si="0"/>
        <v>0</v>
      </c>
      <c r="P11" s="157">
        <f t="shared" si="0"/>
        <v>0</v>
      </c>
      <c r="Q11" s="157">
        <f t="shared" si="0"/>
        <v>0</v>
      </c>
      <c r="R11" s="157">
        <f t="shared" si="0"/>
        <v>0</v>
      </c>
      <c r="S11" s="157">
        <f t="shared" si="0"/>
        <v>0</v>
      </c>
      <c r="T11" s="157">
        <f t="shared" si="0"/>
        <v>0</v>
      </c>
      <c r="U11" s="157">
        <f t="shared" si="0"/>
        <v>0</v>
      </c>
      <c r="V11" s="157">
        <f t="shared" si="0"/>
        <v>0</v>
      </c>
      <c r="W11" s="157">
        <f t="shared" si="0"/>
        <v>0</v>
      </c>
    </row>
    <row r="12" spans="2:25" ht="22" thickTop="1" thickBot="1">
      <c r="B12" t="s">
        <v>28</v>
      </c>
      <c r="C12" s="244"/>
      <c r="D12" s="245"/>
      <c r="E12" s="244"/>
      <c r="F12" s="245"/>
      <c r="G12" s="244"/>
      <c r="H12" s="245"/>
      <c r="I12" s="244"/>
      <c r="J12" s="245"/>
      <c r="K12" s="244"/>
      <c r="L12" s="245"/>
      <c r="M12" s="135"/>
      <c r="N12" s="136"/>
      <c r="O12" s="136"/>
      <c r="P12" s="136"/>
      <c r="Q12" s="136"/>
      <c r="R12" s="136"/>
      <c r="S12" s="136"/>
      <c r="T12" s="136"/>
      <c r="U12" s="136"/>
      <c r="V12" s="136"/>
      <c r="W12" s="136"/>
    </row>
    <row r="13" spans="2:25" s="71" customFormat="1" ht="20" thickTop="1" thickBot="1">
      <c r="B13" s="71" t="s">
        <v>11</v>
      </c>
      <c r="C13" s="258" t="s">
        <v>10</v>
      </c>
      <c r="D13" s="258"/>
      <c r="E13" s="259" t="s">
        <v>48</v>
      </c>
      <c r="F13" s="260"/>
      <c r="G13" s="258" t="s">
        <v>0</v>
      </c>
      <c r="H13" s="258"/>
      <c r="I13" s="259" t="s">
        <v>49</v>
      </c>
      <c r="J13" s="261"/>
      <c r="K13" s="259" t="s">
        <v>46</v>
      </c>
      <c r="L13" s="260"/>
      <c r="M13" s="104"/>
      <c r="N13" s="170" t="str">
        <f>環境!J5</f>
        <v>食費</v>
      </c>
      <c r="O13" s="170" t="str">
        <f>環境!J6</f>
        <v>外食費</v>
      </c>
      <c r="P13" s="170" t="str">
        <f>環境!J7</f>
        <v>日用品</v>
      </c>
      <c r="Q13" s="170" t="str">
        <f>環境!J8</f>
        <v>交通費</v>
      </c>
      <c r="R13" s="170" t="str">
        <f>環境!J9</f>
        <v>娯楽費</v>
      </c>
      <c r="S13" s="170" t="str">
        <f>環境!J10</f>
        <v>服飾費</v>
      </c>
      <c r="T13" s="170" t="str">
        <f>環境!J11</f>
        <v>交際費</v>
      </c>
      <c r="U13" s="170" t="str">
        <f>環境!J12</f>
        <v>その他</v>
      </c>
      <c r="V13" s="170">
        <f>環境!J13</f>
        <v>0</v>
      </c>
      <c r="W13" s="170">
        <f>環境!J14</f>
        <v>0</v>
      </c>
    </row>
    <row r="14" spans="2:25" s="71" customFormat="1" ht="20" thickTop="1" thickBot="1">
      <c r="C14" s="91" t="s">
        <v>11</v>
      </c>
      <c r="D14" s="92" t="s">
        <v>9</v>
      </c>
      <c r="E14" s="91" t="s">
        <v>11</v>
      </c>
      <c r="F14" s="92" t="s">
        <v>9</v>
      </c>
      <c r="G14" s="91" t="s">
        <v>11</v>
      </c>
      <c r="H14" s="92" t="s">
        <v>9</v>
      </c>
      <c r="I14" s="93" t="s">
        <v>19</v>
      </c>
      <c r="J14" s="94" t="s">
        <v>9</v>
      </c>
      <c r="K14" s="95" t="s">
        <v>19</v>
      </c>
      <c r="L14" s="128" t="s">
        <v>9</v>
      </c>
      <c r="M14" s="105"/>
      <c r="N14" s="91" t="s">
        <v>9</v>
      </c>
      <c r="O14" s="96" t="s">
        <v>9</v>
      </c>
      <c r="P14" s="96" t="s">
        <v>9</v>
      </c>
      <c r="Q14" s="96" t="s">
        <v>9</v>
      </c>
      <c r="R14" s="96" t="s">
        <v>9</v>
      </c>
      <c r="S14" s="96" t="s">
        <v>9</v>
      </c>
      <c r="T14" s="96" t="s">
        <v>9</v>
      </c>
      <c r="U14" s="96" t="s">
        <v>9</v>
      </c>
      <c r="V14" s="96" t="s">
        <v>9</v>
      </c>
      <c r="W14" s="109" t="s">
        <v>9</v>
      </c>
    </row>
    <row r="15" spans="2:25" s="71" customFormat="1" ht="19" thickTop="1">
      <c r="C15" s="73">
        <f>環境!B5</f>
        <v>0</v>
      </c>
      <c r="D15" s="97"/>
      <c r="E15" s="75" t="str">
        <f>環境!D5</f>
        <v>所得税</v>
      </c>
      <c r="F15" s="76"/>
      <c r="G15" s="77">
        <f>環境!F5</f>
        <v>0</v>
      </c>
      <c r="H15" s="74"/>
      <c r="I15" s="78"/>
      <c r="J15" s="79"/>
      <c r="K15" s="78" t="str">
        <f>環境!H5</f>
        <v>住居費</v>
      </c>
      <c r="L15" s="106"/>
      <c r="M15" s="143" t="s">
        <v>82</v>
      </c>
      <c r="N15" s="80"/>
      <c r="O15" s="80"/>
      <c r="P15" s="80"/>
      <c r="Q15" s="81"/>
      <c r="R15" s="81"/>
      <c r="S15" s="81"/>
      <c r="T15" s="81"/>
      <c r="U15" s="81"/>
      <c r="V15" s="81"/>
      <c r="W15" s="110"/>
    </row>
    <row r="16" spans="2:25" s="71" customFormat="1">
      <c r="C16" s="82">
        <f>環境!B6</f>
        <v>0</v>
      </c>
      <c r="D16" s="98"/>
      <c r="E16" s="84" t="str">
        <f>環境!D6</f>
        <v>住民税</v>
      </c>
      <c r="F16" s="85"/>
      <c r="G16" s="114">
        <f>環境!F6</f>
        <v>0</v>
      </c>
      <c r="H16" s="83"/>
      <c r="I16" s="86"/>
      <c r="J16" s="87"/>
      <c r="K16" s="115" t="str">
        <f>環境!H6</f>
        <v>光熱費</v>
      </c>
      <c r="L16" s="107"/>
      <c r="M16" s="143" t="s">
        <v>83</v>
      </c>
      <c r="N16" s="88"/>
      <c r="O16" s="88"/>
      <c r="P16" s="88"/>
      <c r="Q16" s="88"/>
      <c r="R16" s="88"/>
      <c r="S16" s="88"/>
      <c r="T16" s="88"/>
      <c r="U16" s="88"/>
      <c r="V16" s="88"/>
      <c r="W16" s="111"/>
    </row>
    <row r="17" spans="3:23" s="71" customFormat="1">
      <c r="C17" s="82">
        <f>環境!B7</f>
        <v>0</v>
      </c>
      <c r="D17" s="98"/>
      <c r="E17" s="84" t="str">
        <f>環境!D7</f>
        <v>健康保険</v>
      </c>
      <c r="F17" s="85"/>
      <c r="G17" s="114">
        <f>環境!F7</f>
        <v>0</v>
      </c>
      <c r="H17" s="83"/>
      <c r="I17" s="86"/>
      <c r="J17" s="87"/>
      <c r="K17" s="115" t="str">
        <f>環境!H7</f>
        <v>通信費</v>
      </c>
      <c r="L17" s="108"/>
      <c r="M17" s="143" t="s">
        <v>84</v>
      </c>
      <c r="N17" s="88"/>
      <c r="O17" s="88"/>
      <c r="P17" s="88"/>
      <c r="Q17" s="88"/>
      <c r="R17" s="88"/>
      <c r="S17" s="88"/>
      <c r="T17" s="88"/>
      <c r="U17" s="88"/>
      <c r="V17" s="88"/>
      <c r="W17" s="111"/>
    </row>
    <row r="18" spans="3:23" s="71" customFormat="1">
      <c r="C18" s="82">
        <f>環境!B8</f>
        <v>0</v>
      </c>
      <c r="D18" s="98"/>
      <c r="E18" s="84" t="str">
        <f>環境!D8</f>
        <v>介護保険</v>
      </c>
      <c r="F18" s="85"/>
      <c r="G18" s="114">
        <f>環境!F8</f>
        <v>0</v>
      </c>
      <c r="H18" s="83"/>
      <c r="I18" s="86"/>
      <c r="J18" s="87"/>
      <c r="K18" s="115" t="str">
        <f>環境!H8</f>
        <v>生命保険</v>
      </c>
      <c r="L18" s="108"/>
      <c r="M18" s="143" t="s">
        <v>85</v>
      </c>
      <c r="N18" s="88"/>
      <c r="O18" s="88"/>
      <c r="P18" s="88"/>
      <c r="Q18" s="88"/>
      <c r="R18" s="88"/>
      <c r="S18" s="88"/>
      <c r="T18" s="88"/>
      <c r="U18" s="88"/>
      <c r="V18" s="88"/>
      <c r="W18" s="111"/>
    </row>
    <row r="19" spans="3:23" s="71" customFormat="1">
      <c r="C19" s="82">
        <f>環境!B9</f>
        <v>0</v>
      </c>
      <c r="D19" s="98"/>
      <c r="E19" s="84" t="str">
        <f>環境!D9</f>
        <v>厚生年金</v>
      </c>
      <c r="F19" s="85"/>
      <c r="G19" s="114">
        <f>環境!F9</f>
        <v>0</v>
      </c>
      <c r="H19" s="83"/>
      <c r="I19" s="86"/>
      <c r="J19" s="87"/>
      <c r="K19" s="115">
        <f>環境!H9</f>
        <v>0</v>
      </c>
      <c r="L19" s="108"/>
      <c r="M19" s="143" t="s">
        <v>86</v>
      </c>
      <c r="N19" s="88"/>
      <c r="O19" s="88"/>
      <c r="P19" s="88"/>
      <c r="Q19" s="88"/>
      <c r="R19" s="88"/>
      <c r="S19" s="88"/>
      <c r="T19" s="88"/>
      <c r="U19" s="88"/>
      <c r="V19" s="88"/>
      <c r="W19" s="111"/>
    </row>
    <row r="20" spans="3:23" s="71" customFormat="1">
      <c r="C20" s="82">
        <f>環境!B10</f>
        <v>0</v>
      </c>
      <c r="D20" s="98"/>
      <c r="E20" s="84">
        <f>環境!D10</f>
        <v>0</v>
      </c>
      <c r="F20" s="85"/>
      <c r="G20" s="114">
        <f>環境!F10</f>
        <v>0</v>
      </c>
      <c r="H20" s="83"/>
      <c r="I20" s="86"/>
      <c r="J20" s="87"/>
      <c r="K20" s="115">
        <f>環境!H10</f>
        <v>0</v>
      </c>
      <c r="L20" s="107"/>
      <c r="M20" s="143" t="s">
        <v>87</v>
      </c>
      <c r="N20" s="88"/>
      <c r="O20" s="88"/>
      <c r="P20" s="88"/>
      <c r="Q20" s="88"/>
      <c r="R20" s="88"/>
      <c r="S20" s="88"/>
      <c r="T20" s="88"/>
      <c r="U20" s="88"/>
      <c r="V20" s="88"/>
      <c r="W20" s="111"/>
    </row>
    <row r="21" spans="3:23" s="71" customFormat="1">
      <c r="C21" s="82">
        <f>環境!B11</f>
        <v>0</v>
      </c>
      <c r="D21" s="98"/>
      <c r="E21" s="84">
        <f>環境!D11</f>
        <v>0</v>
      </c>
      <c r="F21" s="85"/>
      <c r="G21" s="114">
        <f>環境!F11</f>
        <v>0</v>
      </c>
      <c r="H21" s="83"/>
      <c r="I21" s="86"/>
      <c r="J21" s="87"/>
      <c r="K21" s="115">
        <f>環境!H11</f>
        <v>0</v>
      </c>
      <c r="L21" s="107"/>
      <c r="M21" s="143" t="s">
        <v>88</v>
      </c>
      <c r="N21" s="88"/>
      <c r="O21" s="88"/>
      <c r="P21" s="88"/>
      <c r="Q21" s="88"/>
      <c r="R21" s="88"/>
      <c r="S21" s="88"/>
      <c r="T21" s="88"/>
      <c r="U21" s="88"/>
      <c r="V21" s="88"/>
      <c r="W21" s="111"/>
    </row>
    <row r="22" spans="3:23" s="71" customFormat="1">
      <c r="C22" s="82">
        <f>環境!B12</f>
        <v>0</v>
      </c>
      <c r="D22" s="98"/>
      <c r="E22" s="84">
        <f>環境!D12</f>
        <v>0</v>
      </c>
      <c r="F22" s="85"/>
      <c r="G22" s="114">
        <f>環境!F12</f>
        <v>0</v>
      </c>
      <c r="H22" s="83"/>
      <c r="I22" s="86"/>
      <c r="J22" s="87"/>
      <c r="K22" s="115">
        <f>環境!H12</f>
        <v>0</v>
      </c>
      <c r="L22" s="107"/>
      <c r="M22" s="143" t="s">
        <v>89</v>
      </c>
      <c r="N22" s="88"/>
      <c r="O22" s="88"/>
      <c r="P22" s="88"/>
      <c r="Q22" s="88"/>
      <c r="R22" s="88"/>
      <c r="S22" s="88"/>
      <c r="T22" s="88"/>
      <c r="U22" s="88"/>
      <c r="V22" s="88"/>
      <c r="W22" s="111"/>
    </row>
    <row r="23" spans="3:23" s="71" customFormat="1">
      <c r="C23" s="82">
        <f>環境!B13</f>
        <v>0</v>
      </c>
      <c r="D23" s="98"/>
      <c r="E23" s="84">
        <f>環境!D13</f>
        <v>0</v>
      </c>
      <c r="F23" s="85"/>
      <c r="G23" s="114">
        <f>環境!F13</f>
        <v>0</v>
      </c>
      <c r="H23" s="83"/>
      <c r="I23" s="86"/>
      <c r="J23" s="87"/>
      <c r="K23" s="115">
        <f>環境!H13</f>
        <v>0</v>
      </c>
      <c r="L23" s="107"/>
      <c r="M23" s="143" t="s">
        <v>90</v>
      </c>
      <c r="N23" s="88"/>
      <c r="O23" s="88"/>
      <c r="P23" s="88"/>
      <c r="Q23" s="88"/>
      <c r="R23" s="88"/>
      <c r="S23" s="88"/>
      <c r="T23" s="88"/>
      <c r="U23" s="88"/>
      <c r="V23" s="88"/>
      <c r="W23" s="111"/>
    </row>
    <row r="24" spans="3:23" s="71" customFormat="1" ht="19" thickBot="1">
      <c r="C24" s="201">
        <f>環境!B14</f>
        <v>0</v>
      </c>
      <c r="D24" s="202"/>
      <c r="E24" s="203">
        <f>環境!D14</f>
        <v>0</v>
      </c>
      <c r="F24" s="204"/>
      <c r="G24" s="205">
        <f>環境!F14</f>
        <v>0</v>
      </c>
      <c r="H24" s="206"/>
      <c r="I24" s="207"/>
      <c r="J24" s="208"/>
      <c r="K24" s="209">
        <f>環境!H14</f>
        <v>0</v>
      </c>
      <c r="L24" s="210"/>
      <c r="M24" s="143" t="s">
        <v>91</v>
      </c>
      <c r="N24" s="88"/>
      <c r="O24" s="88"/>
      <c r="P24" s="88"/>
      <c r="Q24" s="88"/>
      <c r="R24" s="88"/>
      <c r="S24" s="88"/>
      <c r="T24" s="88"/>
      <c r="U24" s="88"/>
      <c r="V24" s="88"/>
      <c r="W24" s="111"/>
    </row>
    <row r="25" spans="3:23" s="71" customFormat="1" ht="19" thickTop="1">
      <c r="C25" s="6"/>
      <c r="D25" s="4"/>
      <c r="E25" s="4"/>
      <c r="F25" s="4"/>
      <c r="G25"/>
      <c r="H25" s="4"/>
      <c r="I25" s="4"/>
      <c r="J25" s="1"/>
      <c r="K25" s="2"/>
      <c r="L25" s="1"/>
      <c r="M25" s="143" t="s">
        <v>92</v>
      </c>
      <c r="N25" s="88"/>
      <c r="O25" s="88"/>
      <c r="P25" s="88"/>
      <c r="Q25" s="88"/>
      <c r="R25" s="88"/>
      <c r="S25" s="88"/>
      <c r="T25" s="88"/>
      <c r="U25" s="88"/>
      <c r="V25" s="88"/>
      <c r="W25" s="111"/>
    </row>
    <row r="26" spans="3:23" s="71" customFormat="1">
      <c r="C26" s="6"/>
      <c r="D26" s="4"/>
      <c r="E26" s="4"/>
      <c r="F26" s="4"/>
      <c r="G26"/>
      <c r="H26" s="4"/>
      <c r="I26" s="4"/>
      <c r="J26" s="1"/>
      <c r="K26" s="2"/>
      <c r="L26" s="1"/>
      <c r="M26" s="143" t="s">
        <v>93</v>
      </c>
      <c r="N26" s="88"/>
      <c r="O26" s="88"/>
      <c r="P26" s="88"/>
      <c r="Q26" s="88"/>
      <c r="R26" s="88"/>
      <c r="S26" s="88"/>
      <c r="T26" s="88"/>
      <c r="U26" s="88"/>
      <c r="V26" s="88"/>
      <c r="W26" s="111"/>
    </row>
    <row r="27" spans="3:23" s="71" customFormat="1">
      <c r="C27" s="6"/>
      <c r="D27" s="4"/>
      <c r="E27" s="4"/>
      <c r="F27" s="4"/>
      <c r="G27"/>
      <c r="H27" s="4"/>
      <c r="I27" s="4"/>
      <c r="J27" s="1"/>
      <c r="K27" s="2"/>
      <c r="L27" s="1"/>
      <c r="M27" s="143" t="s">
        <v>94</v>
      </c>
      <c r="N27" s="88"/>
      <c r="O27" s="88"/>
      <c r="P27" s="88"/>
      <c r="Q27" s="88"/>
      <c r="R27" s="88"/>
      <c r="S27" s="88"/>
      <c r="T27" s="88"/>
      <c r="U27" s="88"/>
      <c r="V27" s="88"/>
      <c r="W27" s="111"/>
    </row>
    <row r="28" spans="3:23" s="71" customFormat="1">
      <c r="C28" s="6"/>
      <c r="D28" s="4"/>
      <c r="E28" s="4"/>
      <c r="F28" s="4"/>
      <c r="G28"/>
      <c r="H28" s="4"/>
      <c r="I28" s="4"/>
      <c r="J28" s="1"/>
      <c r="K28" s="2"/>
      <c r="L28" s="1"/>
      <c r="M28" s="143" t="s">
        <v>95</v>
      </c>
      <c r="N28" s="88"/>
      <c r="O28" s="88"/>
      <c r="P28" s="88"/>
      <c r="Q28" s="88"/>
      <c r="R28" s="88"/>
      <c r="S28" s="88"/>
      <c r="T28" s="88"/>
      <c r="U28" s="88"/>
      <c r="V28" s="88"/>
      <c r="W28" s="111"/>
    </row>
    <row r="29" spans="3:23" s="71" customFormat="1">
      <c r="C29" s="6"/>
      <c r="D29" s="4"/>
      <c r="E29" s="4"/>
      <c r="F29" s="4"/>
      <c r="G29"/>
      <c r="H29" s="4"/>
      <c r="I29" s="4"/>
      <c r="J29" s="1"/>
      <c r="K29" s="2"/>
      <c r="L29" s="1"/>
      <c r="M29" s="143" t="s">
        <v>96</v>
      </c>
      <c r="N29" s="88"/>
      <c r="O29" s="88"/>
      <c r="P29" s="88"/>
      <c r="Q29" s="88"/>
      <c r="R29" s="88"/>
      <c r="S29" s="88"/>
      <c r="T29" s="88"/>
      <c r="U29" s="88"/>
      <c r="V29" s="88"/>
      <c r="W29" s="111"/>
    </row>
    <row r="30" spans="3:23" s="71" customFormat="1">
      <c r="C30" s="6"/>
      <c r="D30" s="4"/>
      <c r="E30" s="4"/>
      <c r="F30" s="4"/>
      <c r="G30"/>
      <c r="H30" s="4"/>
      <c r="I30" s="4"/>
      <c r="J30" s="1"/>
      <c r="K30" s="2"/>
      <c r="L30" s="1"/>
      <c r="M30" s="143" t="s">
        <v>97</v>
      </c>
      <c r="N30" s="88"/>
      <c r="O30" s="88"/>
      <c r="P30" s="88"/>
      <c r="Q30" s="88"/>
      <c r="R30" s="88"/>
      <c r="S30" s="88"/>
      <c r="T30" s="88"/>
      <c r="U30" s="88"/>
      <c r="V30" s="88"/>
      <c r="W30" s="111"/>
    </row>
    <row r="31" spans="3:23" s="71" customFormat="1">
      <c r="C31" s="6"/>
      <c r="D31" s="4"/>
      <c r="E31" s="4"/>
      <c r="F31" s="4"/>
      <c r="G31"/>
      <c r="H31" s="4"/>
      <c r="I31" s="4"/>
      <c r="J31" s="1"/>
      <c r="K31" s="2"/>
      <c r="L31" s="1"/>
      <c r="M31" s="143" t="s">
        <v>98</v>
      </c>
      <c r="N31" s="88"/>
      <c r="O31" s="88"/>
      <c r="P31" s="88"/>
      <c r="Q31" s="88"/>
      <c r="R31" s="88"/>
      <c r="S31" s="88"/>
      <c r="T31" s="88"/>
      <c r="U31" s="88"/>
      <c r="V31" s="88"/>
      <c r="W31" s="111"/>
    </row>
    <row r="32" spans="3:23" s="71" customFormat="1">
      <c r="C32" s="6"/>
      <c r="D32" s="4"/>
      <c r="E32" s="4"/>
      <c r="F32" s="4"/>
      <c r="G32"/>
      <c r="H32" s="4"/>
      <c r="I32" s="4"/>
      <c r="J32" s="1"/>
      <c r="K32" s="2"/>
      <c r="L32" s="1"/>
      <c r="M32" s="143" t="s">
        <v>99</v>
      </c>
      <c r="N32" s="88"/>
      <c r="O32" s="88"/>
      <c r="P32" s="88"/>
      <c r="Q32" s="88"/>
      <c r="R32" s="88"/>
      <c r="S32" s="88"/>
      <c r="T32" s="88"/>
      <c r="U32" s="88"/>
      <c r="V32" s="88"/>
      <c r="W32" s="111"/>
    </row>
    <row r="33" spans="3:23" s="71" customFormat="1">
      <c r="C33" s="6"/>
      <c r="D33" s="4"/>
      <c r="E33" s="4"/>
      <c r="F33" s="4"/>
      <c r="G33"/>
      <c r="H33" s="4"/>
      <c r="I33" s="4"/>
      <c r="J33" s="1"/>
      <c r="K33" s="2"/>
      <c r="L33" s="1"/>
      <c r="M33" s="143" t="s">
        <v>100</v>
      </c>
      <c r="N33" s="89"/>
      <c r="O33" s="89"/>
      <c r="P33" s="89"/>
      <c r="Q33" s="89"/>
      <c r="R33" s="89"/>
      <c r="S33" s="89"/>
      <c r="T33" s="89"/>
      <c r="U33" s="89"/>
      <c r="V33" s="89"/>
      <c r="W33" s="112"/>
    </row>
    <row r="34" spans="3:23" s="71" customFormat="1">
      <c r="C34" s="6"/>
      <c r="D34" s="4"/>
      <c r="E34" s="4"/>
      <c r="F34" s="4"/>
      <c r="G34"/>
      <c r="H34" s="4"/>
      <c r="I34" s="4"/>
      <c r="J34" s="1"/>
      <c r="K34" s="2"/>
      <c r="L34" s="1"/>
      <c r="M34" s="143" t="s">
        <v>101</v>
      </c>
      <c r="N34" s="90"/>
      <c r="O34" s="90"/>
      <c r="P34" s="90"/>
      <c r="Q34" s="90"/>
      <c r="R34" s="90"/>
      <c r="S34" s="90"/>
      <c r="T34" s="90"/>
      <c r="U34" s="90"/>
      <c r="V34" s="90"/>
      <c r="W34" s="113"/>
    </row>
    <row r="35" spans="3:23" s="71" customFormat="1">
      <c r="C35" s="6"/>
      <c r="D35" s="4"/>
      <c r="E35" s="4"/>
      <c r="F35" s="4"/>
      <c r="G35"/>
      <c r="H35" s="4"/>
      <c r="I35" s="4"/>
      <c r="J35" s="1"/>
      <c r="K35" s="2"/>
      <c r="L35" s="1"/>
      <c r="M35" s="143" t="s">
        <v>102</v>
      </c>
      <c r="N35" s="90"/>
      <c r="O35" s="90"/>
      <c r="P35" s="90"/>
      <c r="Q35" s="90"/>
      <c r="R35" s="90"/>
      <c r="S35" s="90"/>
      <c r="T35" s="90"/>
      <c r="U35" s="90"/>
      <c r="V35" s="90"/>
      <c r="W35" s="113"/>
    </row>
    <row r="36" spans="3:23" s="71" customFormat="1">
      <c r="C36" s="6"/>
      <c r="D36" s="4"/>
      <c r="E36" s="4"/>
      <c r="F36" s="4"/>
      <c r="G36"/>
      <c r="H36" s="4"/>
      <c r="I36" s="4"/>
      <c r="J36" s="1"/>
      <c r="K36" s="2"/>
      <c r="L36" s="1"/>
      <c r="M36" s="143" t="s">
        <v>103</v>
      </c>
      <c r="N36" s="90"/>
      <c r="O36" s="90"/>
      <c r="P36" s="90"/>
      <c r="Q36" s="90"/>
      <c r="R36" s="90"/>
      <c r="S36" s="90"/>
      <c r="T36" s="90"/>
      <c r="U36" s="90"/>
      <c r="V36" s="90"/>
      <c r="W36" s="113"/>
    </row>
    <row r="37" spans="3:23" s="71" customFormat="1">
      <c r="C37" s="6"/>
      <c r="D37" s="4"/>
      <c r="E37" s="4"/>
      <c r="F37" s="4"/>
      <c r="G37"/>
      <c r="H37" s="4"/>
      <c r="I37" s="4"/>
      <c r="J37" s="1"/>
      <c r="K37" s="2"/>
      <c r="L37" s="1"/>
      <c r="M37" s="143" t="s">
        <v>104</v>
      </c>
      <c r="N37" s="90"/>
      <c r="O37" s="90"/>
      <c r="P37" s="90"/>
      <c r="Q37" s="90"/>
      <c r="R37" s="90"/>
      <c r="S37" s="90"/>
      <c r="T37" s="90"/>
      <c r="U37" s="90"/>
      <c r="V37" s="90"/>
      <c r="W37" s="113"/>
    </row>
    <row r="38" spans="3:23" s="71" customFormat="1">
      <c r="C38" s="6"/>
      <c r="D38" s="4"/>
      <c r="E38" s="4"/>
      <c r="F38" s="4"/>
      <c r="G38"/>
      <c r="H38" s="4"/>
      <c r="I38" s="4"/>
      <c r="J38" s="1"/>
      <c r="K38" s="2"/>
      <c r="L38" s="1"/>
      <c r="M38" s="143" t="s">
        <v>105</v>
      </c>
      <c r="N38" s="90"/>
      <c r="O38" s="90"/>
      <c r="P38" s="90"/>
      <c r="Q38" s="90"/>
      <c r="R38" s="90"/>
      <c r="S38" s="90"/>
      <c r="T38" s="90"/>
      <c r="U38" s="90"/>
      <c r="V38" s="90"/>
      <c r="W38" s="113"/>
    </row>
    <row r="39" spans="3:23" s="71" customFormat="1">
      <c r="C39" s="6"/>
      <c r="D39" s="4"/>
      <c r="E39" s="4"/>
      <c r="F39" s="4"/>
      <c r="G39"/>
      <c r="H39" s="4"/>
      <c r="I39" s="4"/>
      <c r="J39" s="1"/>
      <c r="K39" s="2"/>
      <c r="L39" s="1"/>
      <c r="M39" s="143" t="s">
        <v>106</v>
      </c>
      <c r="N39" s="90"/>
      <c r="O39" s="90"/>
      <c r="P39" s="90"/>
      <c r="Q39" s="90"/>
      <c r="R39" s="90"/>
      <c r="S39" s="90"/>
      <c r="T39" s="90"/>
      <c r="U39" s="90"/>
      <c r="V39" s="90"/>
      <c r="W39" s="113"/>
    </row>
    <row r="40" spans="3:23" s="71" customFormat="1">
      <c r="C40" s="6"/>
      <c r="D40" s="4"/>
      <c r="E40" s="4"/>
      <c r="F40" s="4"/>
      <c r="G40"/>
      <c r="H40" s="4"/>
      <c r="I40" s="4"/>
      <c r="J40" s="1"/>
      <c r="K40" s="2"/>
      <c r="L40" s="1"/>
      <c r="M40" s="143" t="s">
        <v>107</v>
      </c>
      <c r="N40" s="90"/>
      <c r="O40" s="90"/>
      <c r="P40" s="90"/>
      <c r="Q40" s="90"/>
      <c r="R40" s="90"/>
      <c r="S40" s="90"/>
      <c r="T40" s="90"/>
      <c r="U40" s="90"/>
      <c r="V40" s="90"/>
      <c r="W40" s="113"/>
    </row>
    <row r="41" spans="3:23" s="71" customFormat="1">
      <c r="C41" s="6"/>
      <c r="D41" s="4"/>
      <c r="E41" s="4"/>
      <c r="F41" s="4"/>
      <c r="G41"/>
      <c r="H41" s="4"/>
      <c r="I41" s="4"/>
      <c r="J41" s="1"/>
      <c r="K41" s="2"/>
      <c r="L41" s="1"/>
      <c r="M41" s="143" t="s">
        <v>108</v>
      </c>
      <c r="N41" s="90"/>
      <c r="O41" s="90"/>
      <c r="P41" s="90"/>
      <c r="Q41" s="90"/>
      <c r="R41" s="90"/>
      <c r="S41" s="90"/>
      <c r="T41" s="90"/>
      <c r="U41" s="90"/>
      <c r="V41" s="90"/>
      <c r="W41" s="113"/>
    </row>
    <row r="42" spans="3:23" s="71" customFormat="1">
      <c r="C42" s="6"/>
      <c r="D42" s="4"/>
      <c r="E42" s="4"/>
      <c r="F42" s="4"/>
      <c r="G42"/>
      <c r="H42" s="4"/>
      <c r="I42" s="4"/>
      <c r="J42" s="1"/>
      <c r="K42" s="2"/>
      <c r="L42" s="1"/>
      <c r="M42" s="143" t="s">
        <v>109</v>
      </c>
      <c r="N42" s="90"/>
      <c r="O42" s="90"/>
      <c r="P42" s="90"/>
      <c r="Q42" s="90"/>
      <c r="R42" s="90"/>
      <c r="S42" s="90"/>
      <c r="T42" s="90"/>
      <c r="U42" s="90"/>
      <c r="V42" s="90"/>
      <c r="W42" s="113"/>
    </row>
    <row r="43" spans="3:23" s="71" customFormat="1">
      <c r="C43" s="6"/>
      <c r="D43" s="4"/>
      <c r="E43" s="4"/>
      <c r="F43" s="4"/>
      <c r="G43"/>
      <c r="H43" s="4"/>
      <c r="I43" s="4"/>
      <c r="J43" s="1"/>
      <c r="K43" s="2"/>
      <c r="L43" s="1"/>
      <c r="M43" s="143" t="s">
        <v>110</v>
      </c>
      <c r="N43" s="90"/>
      <c r="O43" s="90"/>
      <c r="P43" s="90"/>
      <c r="Q43" s="90"/>
      <c r="R43" s="90"/>
      <c r="S43" s="90"/>
      <c r="T43" s="90"/>
      <c r="U43" s="90"/>
      <c r="V43" s="90"/>
      <c r="W43" s="113"/>
    </row>
    <row r="44" spans="3:23" s="71" customFormat="1">
      <c r="C44" s="6"/>
      <c r="D44" s="4"/>
      <c r="E44" s="4"/>
      <c r="F44" s="4"/>
      <c r="G44"/>
      <c r="H44" s="4"/>
      <c r="I44" s="4"/>
      <c r="J44" s="1"/>
      <c r="K44" s="2"/>
      <c r="L44" s="1"/>
      <c r="M44" s="143" t="s">
        <v>111</v>
      </c>
      <c r="N44" s="90"/>
      <c r="O44" s="90"/>
      <c r="P44" s="90"/>
      <c r="Q44" s="90"/>
      <c r="R44" s="90"/>
      <c r="S44" s="90"/>
      <c r="T44" s="90"/>
      <c r="U44" s="90"/>
      <c r="V44" s="90"/>
      <c r="W44" s="113"/>
    </row>
    <row r="45" spans="3:23" s="71" customFormat="1">
      <c r="C45" s="6"/>
      <c r="D45" s="4"/>
      <c r="E45" s="4"/>
      <c r="F45" s="4"/>
      <c r="G45"/>
      <c r="H45" s="4"/>
      <c r="I45" s="4"/>
      <c r="J45" s="1"/>
      <c r="K45" s="2"/>
      <c r="L45" s="1"/>
      <c r="M45" s="143" t="s">
        <v>112</v>
      </c>
      <c r="N45" s="90"/>
      <c r="O45" s="90"/>
      <c r="P45" s="90"/>
      <c r="Q45" s="90"/>
      <c r="R45" s="90"/>
      <c r="S45" s="90"/>
      <c r="T45" s="90"/>
      <c r="U45" s="90"/>
      <c r="V45" s="90"/>
      <c r="W45" s="113"/>
    </row>
    <row r="46" spans="3:23" s="71" customFormat="1">
      <c r="C46" s="6"/>
      <c r="D46" s="4"/>
      <c r="E46" s="4"/>
      <c r="F46" s="4"/>
      <c r="G46"/>
      <c r="H46" s="4"/>
      <c r="I46" s="4"/>
      <c r="J46" s="1"/>
      <c r="K46" s="2"/>
      <c r="L46" s="1"/>
      <c r="M46" s="143"/>
      <c r="N46" s="90"/>
      <c r="O46" s="90"/>
      <c r="P46" s="90"/>
      <c r="Q46" s="90"/>
      <c r="R46" s="90"/>
      <c r="S46" s="90"/>
      <c r="T46" s="90"/>
      <c r="U46" s="90"/>
      <c r="V46" s="90"/>
      <c r="W46" s="113"/>
    </row>
    <row r="47" spans="3:23" s="71" customFormat="1">
      <c r="C47" s="6"/>
      <c r="D47" s="4"/>
      <c r="E47" s="4"/>
      <c r="F47" s="4"/>
      <c r="G47"/>
      <c r="H47" s="4"/>
      <c r="I47" s="4"/>
      <c r="J47" s="1"/>
      <c r="K47" s="2"/>
      <c r="L47" s="1"/>
      <c r="M47" s="143"/>
      <c r="N47" s="90"/>
      <c r="O47" s="90"/>
      <c r="P47" s="90"/>
      <c r="Q47" s="90"/>
      <c r="R47" s="90"/>
      <c r="S47" s="90"/>
      <c r="T47" s="90"/>
      <c r="U47" s="90"/>
      <c r="V47" s="90"/>
      <c r="W47" s="113"/>
    </row>
  </sheetData>
  <sheetProtection formatCells="0" formatColumns="0" formatRows="0" insertHyperlinks="0" sort="0" autoFilter="0" pivotTables="0"/>
  <mergeCells count="29">
    <mergeCell ref="C13:D13"/>
    <mergeCell ref="E13:F13"/>
    <mergeCell ref="G13:H13"/>
    <mergeCell ref="I13:J13"/>
    <mergeCell ref="K13:L13"/>
    <mergeCell ref="C11:D11"/>
    <mergeCell ref="E11:F11"/>
    <mergeCell ref="I11:J11"/>
    <mergeCell ref="K11:L11"/>
    <mergeCell ref="C12:D12"/>
    <mergeCell ref="E12:F12"/>
    <mergeCell ref="G12:H12"/>
    <mergeCell ref="I12:J12"/>
    <mergeCell ref="K12:L12"/>
    <mergeCell ref="G11:H11"/>
    <mergeCell ref="K7:M7"/>
    <mergeCell ref="C1:D1"/>
    <mergeCell ref="C2:E2"/>
    <mergeCell ref="G2:I2"/>
    <mergeCell ref="K2:M2"/>
    <mergeCell ref="C5:C6"/>
    <mergeCell ref="E5:E6"/>
    <mergeCell ref="F5:F6"/>
    <mergeCell ref="F2:F4"/>
    <mergeCell ref="J2:J4"/>
    <mergeCell ref="C7:C9"/>
    <mergeCell ref="E7:E9"/>
    <mergeCell ref="F7:F9"/>
    <mergeCell ref="K8:M8"/>
  </mergeCells>
  <phoneticPr fontId="1"/>
  <conditionalFormatting sqref="N13:W13">
    <cfRule type="containsBlanks" dxfId="1836" priority="622">
      <formula>LEN(TRIM(N13))=0</formula>
    </cfRule>
  </conditionalFormatting>
  <conditionalFormatting sqref="K48:K178">
    <cfRule type="expression" dxfId="1835" priority="274">
      <formula>#REF!="浪費"</formula>
    </cfRule>
    <cfRule type="expression" dxfId="1834" priority="275">
      <formula>#REF!="投資"</formula>
    </cfRule>
    <cfRule type="expression" dxfId="1833" priority="276">
      <formula>#REF!="不明"</formula>
    </cfRule>
  </conditionalFormatting>
  <conditionalFormatting sqref="G15:I24">
    <cfRule type="expression" dxfId="1832" priority="220">
      <formula>#REF!="投資"</formula>
    </cfRule>
    <cfRule type="expression" dxfId="1831" priority="221">
      <formula>#REF!="浪費"</formula>
    </cfRule>
    <cfRule type="expression" dxfId="1830" priority="222">
      <formula>#REF!="不明"</formula>
    </cfRule>
  </conditionalFormatting>
  <conditionalFormatting sqref="K15:K24">
    <cfRule type="expression" dxfId="1829" priority="217">
      <formula>#REF!="投資"</formula>
    </cfRule>
    <cfRule type="expression" dxfId="1828" priority="218">
      <formula>#REF!="浪費"</formula>
    </cfRule>
    <cfRule type="expression" dxfId="1827" priority="219">
      <formula>#REF!="不明"</formula>
    </cfRule>
  </conditionalFormatting>
  <conditionalFormatting sqref="E15:F24">
    <cfRule type="expression" dxfId="1826" priority="214">
      <formula>#REF!="投資"</formula>
    </cfRule>
    <cfRule type="expression" dxfId="1825" priority="215">
      <formula>#REF!="浪費"</formula>
    </cfRule>
    <cfRule type="expression" dxfId="1824" priority="216">
      <formula>#REF!="不明"</formula>
    </cfRule>
  </conditionalFormatting>
  <conditionalFormatting sqref="I15:J24">
    <cfRule type="expression" dxfId="1823" priority="223">
      <formula>#REF!="投資"</formula>
    </cfRule>
    <cfRule type="expression" dxfId="1822" priority="224">
      <formula>#REF!="浪費"</formula>
    </cfRule>
    <cfRule type="expression" dxfId="1821" priority="225">
      <formula>#REF!="不明"</formula>
    </cfRule>
  </conditionalFormatting>
  <conditionalFormatting sqref="K15:M24 M41:M47 L25:M40">
    <cfRule type="expression" dxfId="1820" priority="226">
      <formula>#REF!="浪費"</formula>
    </cfRule>
    <cfRule type="expression" dxfId="1819" priority="227">
      <formula>#REF!="投資"</formula>
    </cfRule>
    <cfRule type="expression" dxfId="1818" priority="228">
      <formula>#REF!="不明"</formula>
    </cfRule>
  </conditionalFormatting>
  <conditionalFormatting sqref="N15:N40">
    <cfRule type="expression" dxfId="1817" priority="229">
      <formula>#REF!="投資"</formula>
    </cfRule>
    <cfRule type="expression" dxfId="1816" priority="230">
      <formula>#REF!="浪費"</formula>
    </cfRule>
    <cfRule type="expression" dxfId="1815" priority="231">
      <formula>#REF!="不明"</formula>
    </cfRule>
  </conditionalFormatting>
  <conditionalFormatting sqref="U15:U40">
    <cfRule type="expression" dxfId="1814" priority="232">
      <formula>#REF!="投資"</formula>
    </cfRule>
    <cfRule type="expression" dxfId="1813" priority="233">
      <formula>#REF!="浪費"</formula>
    </cfRule>
    <cfRule type="expression" dxfId="1812" priority="234">
      <formula>#REF!="不明"</formula>
    </cfRule>
  </conditionalFormatting>
  <conditionalFormatting sqref="T15:T40">
    <cfRule type="expression" dxfId="1811" priority="235">
      <formula>#REF!="投資"</formula>
    </cfRule>
    <cfRule type="expression" dxfId="1810" priority="236">
      <formula>#REF!="浪費"</formula>
    </cfRule>
    <cfRule type="expression" dxfId="1809" priority="237">
      <formula>#REF!="不明"</formula>
    </cfRule>
  </conditionalFormatting>
  <conditionalFormatting sqref="S15:S40">
    <cfRule type="expression" dxfId="1808" priority="238">
      <formula>#REF!="投資"</formula>
    </cfRule>
    <cfRule type="expression" dxfId="1807" priority="239">
      <formula>#REF!="浪費"</formula>
    </cfRule>
    <cfRule type="expression" dxfId="1806" priority="240">
      <formula>#REF!="不明"</formula>
    </cfRule>
  </conditionalFormatting>
  <conditionalFormatting sqref="R15:R40">
    <cfRule type="expression" dxfId="1805" priority="241">
      <formula>#REF!="投資"</formula>
    </cfRule>
    <cfRule type="expression" dxfId="1804" priority="242">
      <formula>#REF!="浪費"</formula>
    </cfRule>
    <cfRule type="expression" dxfId="1803" priority="243">
      <formula>#REF!="不明"</formula>
    </cfRule>
  </conditionalFormatting>
  <conditionalFormatting sqref="Q15:Q40">
    <cfRule type="expression" dxfId="1802" priority="244">
      <formula>#REF!="投資"</formula>
    </cfRule>
    <cfRule type="expression" dxfId="1801" priority="245">
      <formula>#REF!="浪費"</formula>
    </cfRule>
    <cfRule type="expression" dxfId="1800" priority="246">
      <formula>#REF!="不明"</formula>
    </cfRule>
  </conditionalFormatting>
  <conditionalFormatting sqref="P15:P40">
    <cfRule type="expression" dxfId="1799" priority="247">
      <formula>#REF!="投資"</formula>
    </cfRule>
    <cfRule type="expression" dxfId="1798" priority="248">
      <formula>#REF!="浪費"</formula>
    </cfRule>
    <cfRule type="expression" dxfId="1797" priority="249">
      <formula>#REF!="不明"</formula>
    </cfRule>
  </conditionalFormatting>
  <conditionalFormatting sqref="O15:O40">
    <cfRule type="expression" dxfId="1796" priority="250">
      <formula>#REF!="不明"</formula>
    </cfRule>
    <cfRule type="expression" dxfId="1795" priority="251">
      <formula>#REF!="浪費"</formula>
    </cfRule>
    <cfRule type="expression" dxfId="1794" priority="252">
      <formula>#REF!="投資"</formula>
    </cfRule>
  </conditionalFormatting>
  <conditionalFormatting sqref="W15:W40">
    <cfRule type="expression" dxfId="1793" priority="253">
      <formula>#REF!="投資"</formula>
    </cfRule>
    <cfRule type="expression" dxfId="1792" priority="254">
      <formula>#REF!="浪費"</formula>
    </cfRule>
    <cfRule type="expression" dxfId="1791" priority="255">
      <formula>#REF!="不明"</formula>
    </cfRule>
  </conditionalFormatting>
  <conditionalFormatting sqref="V15:V40">
    <cfRule type="expression" dxfId="1790" priority="256">
      <formula>#REF!="投資"</formula>
    </cfRule>
    <cfRule type="expression" dxfId="1789" priority="257">
      <formula>#REF!="浪費"</formula>
    </cfRule>
    <cfRule type="expression" dxfId="1788" priority="258">
      <formula>#REF!="不明"</formula>
    </cfRule>
  </conditionalFormatting>
  <conditionalFormatting sqref="N41">
    <cfRule type="expression" dxfId="1787" priority="184">
      <formula>#REF!="投資"</formula>
    </cfRule>
    <cfRule type="expression" dxfId="1786" priority="185">
      <formula>#REF!="浪費"</formula>
    </cfRule>
    <cfRule type="expression" dxfId="1785" priority="186">
      <formula>#REF!="不明"</formula>
    </cfRule>
  </conditionalFormatting>
  <conditionalFormatting sqref="U41">
    <cfRule type="expression" dxfId="1784" priority="187">
      <formula>#REF!="投資"</formula>
    </cfRule>
    <cfRule type="expression" dxfId="1783" priority="188">
      <formula>#REF!="浪費"</formula>
    </cfRule>
    <cfRule type="expression" dxfId="1782" priority="189">
      <formula>#REF!="不明"</formula>
    </cfRule>
  </conditionalFormatting>
  <conditionalFormatting sqref="T41">
    <cfRule type="expression" dxfId="1781" priority="190">
      <formula>#REF!="投資"</formula>
    </cfRule>
    <cfRule type="expression" dxfId="1780" priority="191">
      <formula>#REF!="浪費"</formula>
    </cfRule>
    <cfRule type="expression" dxfId="1779" priority="192">
      <formula>#REF!="不明"</formula>
    </cfRule>
  </conditionalFormatting>
  <conditionalFormatting sqref="S41">
    <cfRule type="expression" dxfId="1778" priority="193">
      <formula>#REF!="投資"</formula>
    </cfRule>
    <cfRule type="expression" dxfId="1777" priority="194">
      <formula>#REF!="浪費"</formula>
    </cfRule>
    <cfRule type="expression" dxfId="1776" priority="195">
      <formula>#REF!="不明"</formula>
    </cfRule>
  </conditionalFormatting>
  <conditionalFormatting sqref="R41">
    <cfRule type="expression" dxfId="1775" priority="196">
      <formula>#REF!="投資"</formula>
    </cfRule>
    <cfRule type="expression" dxfId="1774" priority="197">
      <formula>#REF!="浪費"</formula>
    </cfRule>
    <cfRule type="expression" dxfId="1773" priority="198">
      <formula>#REF!="不明"</formula>
    </cfRule>
  </conditionalFormatting>
  <conditionalFormatting sqref="Q41">
    <cfRule type="expression" dxfId="1772" priority="199">
      <formula>#REF!="投資"</formula>
    </cfRule>
    <cfRule type="expression" dxfId="1771" priority="200">
      <formula>#REF!="浪費"</formula>
    </cfRule>
    <cfRule type="expression" dxfId="1770" priority="201">
      <formula>#REF!="不明"</formula>
    </cfRule>
  </conditionalFormatting>
  <conditionalFormatting sqref="P41">
    <cfRule type="expression" dxfId="1769" priority="202">
      <formula>#REF!="投資"</formula>
    </cfRule>
    <cfRule type="expression" dxfId="1768" priority="203">
      <formula>#REF!="浪費"</formula>
    </cfRule>
    <cfRule type="expression" dxfId="1767" priority="204">
      <formula>#REF!="不明"</formula>
    </cfRule>
  </conditionalFormatting>
  <conditionalFormatting sqref="O41">
    <cfRule type="expression" dxfId="1766" priority="205">
      <formula>#REF!="不明"</formula>
    </cfRule>
    <cfRule type="expression" dxfId="1765" priority="206">
      <formula>#REF!="浪費"</formula>
    </cfRule>
    <cfRule type="expression" dxfId="1764" priority="207">
      <formula>#REF!="投資"</formula>
    </cfRule>
  </conditionalFormatting>
  <conditionalFormatting sqref="W41">
    <cfRule type="expression" dxfId="1763" priority="208">
      <formula>#REF!="投資"</formula>
    </cfRule>
    <cfRule type="expression" dxfId="1762" priority="209">
      <formula>#REF!="浪費"</formula>
    </cfRule>
    <cfRule type="expression" dxfId="1761" priority="210">
      <formula>#REF!="不明"</formula>
    </cfRule>
  </conditionalFormatting>
  <conditionalFormatting sqref="V41">
    <cfRule type="expression" dxfId="1760" priority="211">
      <formula>#REF!="投資"</formula>
    </cfRule>
    <cfRule type="expression" dxfId="1759" priority="212">
      <formula>#REF!="浪費"</formula>
    </cfRule>
    <cfRule type="expression" dxfId="1758" priority="213">
      <formula>#REF!="不明"</formula>
    </cfRule>
  </conditionalFormatting>
  <conditionalFormatting sqref="N42">
    <cfRule type="expression" dxfId="1757" priority="154">
      <formula>#REF!="投資"</formula>
    </cfRule>
    <cfRule type="expression" dxfId="1756" priority="155">
      <formula>#REF!="浪費"</formula>
    </cfRule>
    <cfRule type="expression" dxfId="1755" priority="156">
      <formula>#REF!="不明"</formula>
    </cfRule>
  </conditionalFormatting>
  <conditionalFormatting sqref="U42">
    <cfRule type="expression" dxfId="1754" priority="157">
      <formula>#REF!="投資"</formula>
    </cfRule>
    <cfRule type="expression" dxfId="1753" priority="158">
      <formula>#REF!="浪費"</formula>
    </cfRule>
    <cfRule type="expression" dxfId="1752" priority="159">
      <formula>#REF!="不明"</formula>
    </cfRule>
  </conditionalFormatting>
  <conditionalFormatting sqref="T42">
    <cfRule type="expression" dxfId="1751" priority="160">
      <formula>#REF!="投資"</formula>
    </cfRule>
    <cfRule type="expression" dxfId="1750" priority="161">
      <formula>#REF!="浪費"</formula>
    </cfRule>
    <cfRule type="expression" dxfId="1749" priority="162">
      <formula>#REF!="不明"</formula>
    </cfRule>
  </conditionalFormatting>
  <conditionalFormatting sqref="S42">
    <cfRule type="expression" dxfId="1748" priority="163">
      <formula>#REF!="投資"</formula>
    </cfRule>
    <cfRule type="expression" dxfId="1747" priority="164">
      <formula>#REF!="浪費"</formula>
    </cfRule>
    <cfRule type="expression" dxfId="1746" priority="165">
      <formula>#REF!="不明"</formula>
    </cfRule>
  </conditionalFormatting>
  <conditionalFormatting sqref="R42">
    <cfRule type="expression" dxfId="1745" priority="166">
      <formula>#REF!="投資"</formula>
    </cfRule>
    <cfRule type="expression" dxfId="1744" priority="167">
      <formula>#REF!="浪費"</formula>
    </cfRule>
    <cfRule type="expression" dxfId="1743" priority="168">
      <formula>#REF!="不明"</formula>
    </cfRule>
  </conditionalFormatting>
  <conditionalFormatting sqref="Q42">
    <cfRule type="expression" dxfId="1742" priority="169">
      <formula>#REF!="投資"</formula>
    </cfRule>
    <cfRule type="expression" dxfId="1741" priority="170">
      <formula>#REF!="浪費"</formula>
    </cfRule>
    <cfRule type="expression" dxfId="1740" priority="171">
      <formula>#REF!="不明"</formula>
    </cfRule>
  </conditionalFormatting>
  <conditionalFormatting sqref="P42">
    <cfRule type="expression" dxfId="1739" priority="172">
      <formula>#REF!="投資"</formula>
    </cfRule>
    <cfRule type="expression" dxfId="1738" priority="173">
      <formula>#REF!="浪費"</formula>
    </cfRule>
    <cfRule type="expression" dxfId="1737" priority="174">
      <formula>#REF!="不明"</formula>
    </cfRule>
  </conditionalFormatting>
  <conditionalFormatting sqref="O42">
    <cfRule type="expression" dxfId="1736" priority="175">
      <formula>#REF!="不明"</formula>
    </cfRule>
    <cfRule type="expression" dxfId="1735" priority="176">
      <formula>#REF!="浪費"</formula>
    </cfRule>
    <cfRule type="expression" dxfId="1734" priority="177">
      <formula>#REF!="投資"</formula>
    </cfRule>
  </conditionalFormatting>
  <conditionalFormatting sqref="W42">
    <cfRule type="expression" dxfId="1733" priority="178">
      <formula>#REF!="投資"</formula>
    </cfRule>
    <cfRule type="expression" dxfId="1732" priority="179">
      <formula>#REF!="浪費"</formula>
    </cfRule>
    <cfRule type="expression" dxfId="1731" priority="180">
      <formula>#REF!="不明"</formula>
    </cfRule>
  </conditionalFormatting>
  <conditionalFormatting sqref="V42">
    <cfRule type="expression" dxfId="1730" priority="181">
      <formula>#REF!="投資"</formula>
    </cfRule>
    <cfRule type="expression" dxfId="1729" priority="182">
      <formula>#REF!="浪費"</formula>
    </cfRule>
    <cfRule type="expression" dxfId="1728" priority="183">
      <formula>#REF!="不明"</formula>
    </cfRule>
  </conditionalFormatting>
  <conditionalFormatting sqref="N43">
    <cfRule type="expression" dxfId="1727" priority="124">
      <formula>#REF!="投資"</formula>
    </cfRule>
    <cfRule type="expression" dxfId="1726" priority="125">
      <formula>#REF!="浪費"</formula>
    </cfRule>
    <cfRule type="expression" dxfId="1725" priority="126">
      <formula>#REF!="不明"</formula>
    </cfRule>
  </conditionalFormatting>
  <conditionalFormatting sqref="U43">
    <cfRule type="expression" dxfId="1724" priority="127">
      <formula>#REF!="投資"</formula>
    </cfRule>
    <cfRule type="expression" dxfId="1723" priority="128">
      <formula>#REF!="浪費"</formula>
    </cfRule>
    <cfRule type="expression" dxfId="1722" priority="129">
      <formula>#REF!="不明"</formula>
    </cfRule>
  </conditionalFormatting>
  <conditionalFormatting sqref="T43">
    <cfRule type="expression" dxfId="1721" priority="130">
      <formula>#REF!="投資"</formula>
    </cfRule>
    <cfRule type="expression" dxfId="1720" priority="131">
      <formula>#REF!="浪費"</formula>
    </cfRule>
    <cfRule type="expression" dxfId="1719" priority="132">
      <formula>#REF!="不明"</formula>
    </cfRule>
  </conditionalFormatting>
  <conditionalFormatting sqref="S43">
    <cfRule type="expression" dxfId="1718" priority="133">
      <formula>#REF!="投資"</formula>
    </cfRule>
    <cfRule type="expression" dxfId="1717" priority="134">
      <formula>#REF!="浪費"</formula>
    </cfRule>
    <cfRule type="expression" dxfId="1716" priority="135">
      <formula>#REF!="不明"</formula>
    </cfRule>
  </conditionalFormatting>
  <conditionalFormatting sqref="R43">
    <cfRule type="expression" dxfId="1715" priority="136">
      <formula>#REF!="投資"</formula>
    </cfRule>
    <cfRule type="expression" dxfId="1714" priority="137">
      <formula>#REF!="浪費"</formula>
    </cfRule>
    <cfRule type="expression" dxfId="1713" priority="138">
      <formula>#REF!="不明"</formula>
    </cfRule>
  </conditionalFormatting>
  <conditionalFormatting sqref="Q43">
    <cfRule type="expression" dxfId="1712" priority="139">
      <formula>#REF!="投資"</formula>
    </cfRule>
    <cfRule type="expression" dxfId="1711" priority="140">
      <formula>#REF!="浪費"</formula>
    </cfRule>
    <cfRule type="expression" dxfId="1710" priority="141">
      <formula>#REF!="不明"</formula>
    </cfRule>
  </conditionalFormatting>
  <conditionalFormatting sqref="P43">
    <cfRule type="expression" dxfId="1709" priority="142">
      <formula>#REF!="投資"</formula>
    </cfRule>
    <cfRule type="expression" dxfId="1708" priority="143">
      <formula>#REF!="浪費"</formula>
    </cfRule>
    <cfRule type="expression" dxfId="1707" priority="144">
      <formula>#REF!="不明"</formula>
    </cfRule>
  </conditionalFormatting>
  <conditionalFormatting sqref="O43">
    <cfRule type="expression" dxfId="1706" priority="145">
      <formula>#REF!="不明"</formula>
    </cfRule>
    <cfRule type="expression" dxfId="1705" priority="146">
      <formula>#REF!="浪費"</formula>
    </cfRule>
    <cfRule type="expression" dxfId="1704" priority="147">
      <formula>#REF!="投資"</formula>
    </cfRule>
  </conditionalFormatting>
  <conditionalFormatting sqref="W43">
    <cfRule type="expression" dxfId="1703" priority="148">
      <formula>#REF!="投資"</formula>
    </cfRule>
    <cfRule type="expression" dxfId="1702" priority="149">
      <formula>#REF!="浪費"</formula>
    </cfRule>
    <cfRule type="expression" dxfId="1701" priority="150">
      <formula>#REF!="不明"</formula>
    </cfRule>
  </conditionalFormatting>
  <conditionalFormatting sqref="V43">
    <cfRule type="expression" dxfId="1700" priority="151">
      <formula>#REF!="投資"</formula>
    </cfRule>
    <cfRule type="expression" dxfId="1699" priority="152">
      <formula>#REF!="浪費"</formula>
    </cfRule>
    <cfRule type="expression" dxfId="1698" priority="153">
      <formula>#REF!="不明"</formula>
    </cfRule>
  </conditionalFormatting>
  <conditionalFormatting sqref="N44">
    <cfRule type="expression" dxfId="1697" priority="94">
      <formula>#REF!="投資"</formula>
    </cfRule>
    <cfRule type="expression" dxfId="1696" priority="95">
      <formula>#REF!="浪費"</formula>
    </cfRule>
    <cfRule type="expression" dxfId="1695" priority="96">
      <formula>#REF!="不明"</formula>
    </cfRule>
  </conditionalFormatting>
  <conditionalFormatting sqref="U44">
    <cfRule type="expression" dxfId="1694" priority="97">
      <formula>#REF!="投資"</formula>
    </cfRule>
    <cfRule type="expression" dxfId="1693" priority="98">
      <formula>#REF!="浪費"</formula>
    </cfRule>
    <cfRule type="expression" dxfId="1692" priority="99">
      <formula>#REF!="不明"</formula>
    </cfRule>
  </conditionalFormatting>
  <conditionalFormatting sqref="T44">
    <cfRule type="expression" dxfId="1691" priority="100">
      <formula>#REF!="投資"</formula>
    </cfRule>
    <cfRule type="expression" dxfId="1690" priority="101">
      <formula>#REF!="浪費"</formula>
    </cfRule>
    <cfRule type="expression" dxfId="1689" priority="102">
      <formula>#REF!="不明"</formula>
    </cfRule>
  </conditionalFormatting>
  <conditionalFormatting sqref="S44">
    <cfRule type="expression" dxfId="1688" priority="103">
      <formula>#REF!="投資"</formula>
    </cfRule>
    <cfRule type="expression" dxfId="1687" priority="104">
      <formula>#REF!="浪費"</formula>
    </cfRule>
    <cfRule type="expression" dxfId="1686" priority="105">
      <formula>#REF!="不明"</formula>
    </cfRule>
  </conditionalFormatting>
  <conditionalFormatting sqref="R44">
    <cfRule type="expression" dxfId="1685" priority="106">
      <formula>#REF!="投資"</formula>
    </cfRule>
    <cfRule type="expression" dxfId="1684" priority="107">
      <formula>#REF!="浪費"</formula>
    </cfRule>
    <cfRule type="expression" dxfId="1683" priority="108">
      <formula>#REF!="不明"</formula>
    </cfRule>
  </conditionalFormatting>
  <conditionalFormatting sqref="Q44">
    <cfRule type="expression" dxfId="1682" priority="109">
      <formula>#REF!="投資"</formula>
    </cfRule>
    <cfRule type="expression" dxfId="1681" priority="110">
      <formula>#REF!="浪費"</formula>
    </cfRule>
    <cfRule type="expression" dxfId="1680" priority="111">
      <formula>#REF!="不明"</formula>
    </cfRule>
  </conditionalFormatting>
  <conditionalFormatting sqref="P44">
    <cfRule type="expression" dxfId="1679" priority="112">
      <formula>#REF!="投資"</formula>
    </cfRule>
    <cfRule type="expression" dxfId="1678" priority="113">
      <formula>#REF!="浪費"</formula>
    </cfRule>
    <cfRule type="expression" dxfId="1677" priority="114">
      <formula>#REF!="不明"</formula>
    </cfRule>
  </conditionalFormatting>
  <conditionalFormatting sqref="O44">
    <cfRule type="expression" dxfId="1676" priority="115">
      <formula>#REF!="不明"</formula>
    </cfRule>
    <cfRule type="expression" dxfId="1675" priority="116">
      <formula>#REF!="浪費"</formula>
    </cfRule>
    <cfRule type="expression" dxfId="1674" priority="117">
      <formula>#REF!="投資"</formula>
    </cfRule>
  </conditionalFormatting>
  <conditionalFormatting sqref="W44">
    <cfRule type="expression" dxfId="1673" priority="118">
      <formula>#REF!="投資"</formula>
    </cfRule>
    <cfRule type="expression" dxfId="1672" priority="119">
      <formula>#REF!="浪費"</formula>
    </cfRule>
    <cfRule type="expression" dxfId="1671" priority="120">
      <formula>#REF!="不明"</formula>
    </cfRule>
  </conditionalFormatting>
  <conditionalFormatting sqref="V44">
    <cfRule type="expression" dxfId="1670" priority="121">
      <formula>#REF!="投資"</formula>
    </cfRule>
    <cfRule type="expression" dxfId="1669" priority="122">
      <formula>#REF!="浪費"</formula>
    </cfRule>
    <cfRule type="expression" dxfId="1668" priority="123">
      <formula>#REF!="不明"</formula>
    </cfRule>
  </conditionalFormatting>
  <conditionalFormatting sqref="N45">
    <cfRule type="expression" dxfId="1667" priority="64">
      <formula>#REF!="投資"</formula>
    </cfRule>
    <cfRule type="expression" dxfId="1666" priority="65">
      <formula>#REF!="浪費"</formula>
    </cfRule>
    <cfRule type="expression" dxfId="1665" priority="66">
      <formula>#REF!="不明"</formula>
    </cfRule>
  </conditionalFormatting>
  <conditionalFormatting sqref="U45">
    <cfRule type="expression" dxfId="1664" priority="67">
      <formula>#REF!="投資"</formula>
    </cfRule>
    <cfRule type="expression" dxfId="1663" priority="68">
      <formula>#REF!="浪費"</formula>
    </cfRule>
    <cfRule type="expression" dxfId="1662" priority="69">
      <formula>#REF!="不明"</formula>
    </cfRule>
  </conditionalFormatting>
  <conditionalFormatting sqref="T45">
    <cfRule type="expression" dxfId="1661" priority="70">
      <formula>#REF!="投資"</formula>
    </cfRule>
    <cfRule type="expression" dxfId="1660" priority="71">
      <formula>#REF!="浪費"</formula>
    </cfRule>
    <cfRule type="expression" dxfId="1659" priority="72">
      <formula>#REF!="不明"</formula>
    </cfRule>
  </conditionalFormatting>
  <conditionalFormatting sqref="S45">
    <cfRule type="expression" dxfId="1658" priority="73">
      <formula>#REF!="投資"</formula>
    </cfRule>
    <cfRule type="expression" dxfId="1657" priority="74">
      <formula>#REF!="浪費"</formula>
    </cfRule>
    <cfRule type="expression" dxfId="1656" priority="75">
      <formula>#REF!="不明"</formula>
    </cfRule>
  </conditionalFormatting>
  <conditionalFormatting sqref="R45">
    <cfRule type="expression" dxfId="1655" priority="76">
      <formula>#REF!="投資"</formula>
    </cfRule>
    <cfRule type="expression" dxfId="1654" priority="77">
      <formula>#REF!="浪費"</formula>
    </cfRule>
    <cfRule type="expression" dxfId="1653" priority="78">
      <formula>#REF!="不明"</formula>
    </cfRule>
  </conditionalFormatting>
  <conditionalFormatting sqref="Q45">
    <cfRule type="expression" dxfId="1652" priority="79">
      <formula>#REF!="投資"</formula>
    </cfRule>
    <cfRule type="expression" dxfId="1651" priority="80">
      <formula>#REF!="浪費"</formula>
    </cfRule>
    <cfRule type="expression" dxfId="1650" priority="81">
      <formula>#REF!="不明"</formula>
    </cfRule>
  </conditionalFormatting>
  <conditionalFormatting sqref="P45">
    <cfRule type="expression" dxfId="1649" priority="82">
      <formula>#REF!="投資"</formula>
    </cfRule>
    <cfRule type="expression" dxfId="1648" priority="83">
      <formula>#REF!="浪費"</formula>
    </cfRule>
    <cfRule type="expression" dxfId="1647" priority="84">
      <formula>#REF!="不明"</formula>
    </cfRule>
  </conditionalFormatting>
  <conditionalFormatting sqref="O45">
    <cfRule type="expression" dxfId="1646" priority="85">
      <formula>#REF!="不明"</formula>
    </cfRule>
    <cfRule type="expression" dxfId="1645" priority="86">
      <formula>#REF!="浪費"</formula>
    </cfRule>
    <cfRule type="expression" dxfId="1644" priority="87">
      <formula>#REF!="投資"</formula>
    </cfRule>
  </conditionalFormatting>
  <conditionalFormatting sqref="W45">
    <cfRule type="expression" dxfId="1643" priority="88">
      <formula>#REF!="投資"</formula>
    </cfRule>
    <cfRule type="expression" dxfId="1642" priority="89">
      <formula>#REF!="浪費"</formula>
    </cfRule>
    <cfRule type="expression" dxfId="1641" priority="90">
      <formula>#REF!="不明"</formula>
    </cfRule>
  </conditionalFormatting>
  <conditionalFormatting sqref="V45">
    <cfRule type="expression" dxfId="1640" priority="91">
      <formula>#REF!="投資"</formula>
    </cfRule>
    <cfRule type="expression" dxfId="1639" priority="92">
      <formula>#REF!="浪費"</formula>
    </cfRule>
    <cfRule type="expression" dxfId="1638" priority="93">
      <formula>#REF!="不明"</formula>
    </cfRule>
  </conditionalFormatting>
  <conditionalFormatting sqref="N46">
    <cfRule type="expression" dxfId="1637" priority="34">
      <formula>#REF!="投資"</formula>
    </cfRule>
    <cfRule type="expression" dxfId="1636" priority="35">
      <formula>#REF!="浪費"</formula>
    </cfRule>
    <cfRule type="expression" dxfId="1635" priority="36">
      <formula>#REF!="不明"</formula>
    </cfRule>
  </conditionalFormatting>
  <conditionalFormatting sqref="U46">
    <cfRule type="expression" dxfId="1634" priority="37">
      <formula>#REF!="投資"</formula>
    </cfRule>
    <cfRule type="expression" dxfId="1633" priority="38">
      <formula>#REF!="浪費"</formula>
    </cfRule>
    <cfRule type="expression" dxfId="1632" priority="39">
      <formula>#REF!="不明"</formula>
    </cfRule>
  </conditionalFormatting>
  <conditionalFormatting sqref="T46">
    <cfRule type="expression" dxfId="1631" priority="40">
      <formula>#REF!="投資"</formula>
    </cfRule>
    <cfRule type="expression" dxfId="1630" priority="41">
      <formula>#REF!="浪費"</formula>
    </cfRule>
    <cfRule type="expression" dxfId="1629" priority="42">
      <formula>#REF!="不明"</formula>
    </cfRule>
  </conditionalFormatting>
  <conditionalFormatting sqref="S46">
    <cfRule type="expression" dxfId="1628" priority="43">
      <formula>#REF!="投資"</formula>
    </cfRule>
    <cfRule type="expression" dxfId="1627" priority="44">
      <formula>#REF!="浪費"</formula>
    </cfRule>
    <cfRule type="expression" dxfId="1626" priority="45">
      <formula>#REF!="不明"</formula>
    </cfRule>
  </conditionalFormatting>
  <conditionalFormatting sqref="R46">
    <cfRule type="expression" dxfId="1625" priority="46">
      <formula>#REF!="投資"</formula>
    </cfRule>
    <cfRule type="expression" dxfId="1624" priority="47">
      <formula>#REF!="浪費"</formula>
    </cfRule>
    <cfRule type="expression" dxfId="1623" priority="48">
      <formula>#REF!="不明"</formula>
    </cfRule>
  </conditionalFormatting>
  <conditionalFormatting sqref="Q46">
    <cfRule type="expression" dxfId="1622" priority="49">
      <formula>#REF!="投資"</formula>
    </cfRule>
    <cfRule type="expression" dxfId="1621" priority="50">
      <formula>#REF!="浪費"</formula>
    </cfRule>
    <cfRule type="expression" dxfId="1620" priority="51">
      <formula>#REF!="不明"</formula>
    </cfRule>
  </conditionalFormatting>
  <conditionalFormatting sqref="P46">
    <cfRule type="expression" dxfId="1619" priority="52">
      <formula>#REF!="投資"</formula>
    </cfRule>
    <cfRule type="expression" dxfId="1618" priority="53">
      <formula>#REF!="浪費"</formula>
    </cfRule>
    <cfRule type="expression" dxfId="1617" priority="54">
      <formula>#REF!="不明"</formula>
    </cfRule>
  </conditionalFormatting>
  <conditionalFormatting sqref="O46">
    <cfRule type="expression" dxfId="1616" priority="55">
      <formula>#REF!="不明"</formula>
    </cfRule>
    <cfRule type="expression" dxfId="1615" priority="56">
      <formula>#REF!="浪費"</formula>
    </cfRule>
    <cfRule type="expression" dxfId="1614" priority="57">
      <formula>#REF!="投資"</formula>
    </cfRule>
  </conditionalFormatting>
  <conditionalFormatting sqref="W46">
    <cfRule type="expression" dxfId="1613" priority="58">
      <formula>#REF!="投資"</formula>
    </cfRule>
    <cfRule type="expression" dxfId="1612" priority="59">
      <formula>#REF!="浪費"</formula>
    </cfRule>
    <cfRule type="expression" dxfId="1611" priority="60">
      <formula>#REF!="不明"</formula>
    </cfRule>
  </conditionalFormatting>
  <conditionalFormatting sqref="V46">
    <cfRule type="expression" dxfId="1610" priority="61">
      <formula>#REF!="投資"</formula>
    </cfRule>
    <cfRule type="expression" dxfId="1609" priority="62">
      <formula>#REF!="浪費"</formula>
    </cfRule>
    <cfRule type="expression" dxfId="1608" priority="63">
      <formula>#REF!="不明"</formula>
    </cfRule>
  </conditionalFormatting>
  <conditionalFormatting sqref="N47">
    <cfRule type="expression" dxfId="1607" priority="4">
      <formula>#REF!="投資"</formula>
    </cfRule>
    <cfRule type="expression" dxfId="1606" priority="5">
      <formula>#REF!="浪費"</formula>
    </cfRule>
    <cfRule type="expression" dxfId="1605" priority="6">
      <formula>#REF!="不明"</formula>
    </cfRule>
  </conditionalFormatting>
  <conditionalFormatting sqref="U47">
    <cfRule type="expression" dxfId="1604" priority="7">
      <formula>#REF!="投資"</formula>
    </cfRule>
    <cfRule type="expression" dxfId="1603" priority="8">
      <formula>#REF!="浪費"</formula>
    </cfRule>
    <cfRule type="expression" dxfId="1602" priority="9">
      <formula>#REF!="不明"</formula>
    </cfRule>
  </conditionalFormatting>
  <conditionalFormatting sqref="T47">
    <cfRule type="expression" dxfId="1601" priority="10">
      <formula>#REF!="投資"</formula>
    </cfRule>
    <cfRule type="expression" dxfId="1600" priority="11">
      <formula>#REF!="浪費"</formula>
    </cfRule>
    <cfRule type="expression" dxfId="1599" priority="12">
      <formula>#REF!="不明"</formula>
    </cfRule>
  </conditionalFormatting>
  <conditionalFormatting sqref="S47">
    <cfRule type="expression" dxfId="1598" priority="13">
      <formula>#REF!="投資"</formula>
    </cfRule>
    <cfRule type="expression" dxfId="1597" priority="14">
      <formula>#REF!="浪費"</formula>
    </cfRule>
    <cfRule type="expression" dxfId="1596" priority="15">
      <formula>#REF!="不明"</formula>
    </cfRule>
  </conditionalFormatting>
  <conditionalFormatting sqref="R47">
    <cfRule type="expression" dxfId="1595" priority="16">
      <formula>#REF!="投資"</formula>
    </cfRule>
    <cfRule type="expression" dxfId="1594" priority="17">
      <formula>#REF!="浪費"</formula>
    </cfRule>
    <cfRule type="expression" dxfId="1593" priority="18">
      <formula>#REF!="不明"</formula>
    </cfRule>
  </conditionalFormatting>
  <conditionalFormatting sqref="Q47">
    <cfRule type="expression" dxfId="1592" priority="19">
      <formula>#REF!="投資"</formula>
    </cfRule>
    <cfRule type="expression" dxfId="1591" priority="20">
      <formula>#REF!="浪費"</formula>
    </cfRule>
    <cfRule type="expression" dxfId="1590" priority="21">
      <formula>#REF!="不明"</formula>
    </cfRule>
  </conditionalFormatting>
  <conditionalFormatting sqref="P47">
    <cfRule type="expression" dxfId="1589" priority="22">
      <formula>#REF!="投資"</formula>
    </cfRule>
    <cfRule type="expression" dxfId="1588" priority="23">
      <formula>#REF!="浪費"</formula>
    </cfRule>
    <cfRule type="expression" dxfId="1587" priority="24">
      <formula>#REF!="不明"</formula>
    </cfRule>
  </conditionalFormatting>
  <conditionalFormatting sqref="O47">
    <cfRule type="expression" dxfId="1586" priority="25">
      <formula>#REF!="不明"</formula>
    </cfRule>
    <cfRule type="expression" dxfId="1585" priority="26">
      <formula>#REF!="浪費"</formula>
    </cfRule>
    <cfRule type="expression" dxfId="1584" priority="27">
      <formula>#REF!="投資"</formula>
    </cfRule>
  </conditionalFormatting>
  <conditionalFormatting sqref="W47">
    <cfRule type="expression" dxfId="1583" priority="28">
      <formula>#REF!="投資"</formula>
    </cfRule>
    <cfRule type="expression" dxfId="1582" priority="29">
      <formula>#REF!="浪費"</formula>
    </cfRule>
    <cfRule type="expression" dxfId="1581" priority="30">
      <formula>#REF!="不明"</formula>
    </cfRule>
  </conditionalFormatting>
  <conditionalFormatting sqref="V47">
    <cfRule type="expression" dxfId="1580" priority="31">
      <formula>#REF!="投資"</formula>
    </cfRule>
    <cfRule type="expression" dxfId="1579" priority="32">
      <formula>#REF!="浪費"</formula>
    </cfRule>
    <cfRule type="expression" dxfId="1578" priority="33">
      <formula>#REF!="不明"</formula>
    </cfRule>
  </conditionalFormatting>
  <conditionalFormatting sqref="K25:K47">
    <cfRule type="expression" dxfId="1577" priority="1">
      <formula>#REF!="浪費"</formula>
    </cfRule>
    <cfRule type="expression" dxfId="1576" priority="2">
      <formula>#REF!="投資"</formula>
    </cfRule>
    <cfRule type="expression" dxfId="1575" priority="3">
      <formula>#REF!="不明"</formula>
    </cfRule>
  </conditionalFormatting>
  <pageMargins left="0.7" right="0.7" top="0.75" bottom="0.75" header="0.3" footer="0.3"/>
  <pageSetup paperSize="281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D38D7-B988-4EA7-A19D-0B06BF2FDC6B}">
  <sheetPr codeName="Sheet26">
    <tabColor theme="8" tint="0.59999389629810485"/>
  </sheetPr>
  <dimension ref="B1:Y47"/>
  <sheetViews>
    <sheetView showGridLines="0" workbookViewId="0">
      <pane xSplit="2" ySplit="14" topLeftCell="C15" activePane="bottomRight" state="frozen"/>
      <selection activeCell="G18" sqref="G18"/>
      <selection pane="topRight" activeCell="G18" sqref="G18"/>
      <selection pane="bottomLeft" activeCell="G18" sqref="G18"/>
      <selection pane="bottomRight" activeCell="B1" sqref="B1"/>
    </sheetView>
  </sheetViews>
  <sheetFormatPr baseColWidth="10" defaultColWidth="8.83203125" defaultRowHeight="18"/>
  <cols>
    <col min="1" max="1" width="2.1640625" customWidth="1"/>
    <col min="2" max="2" width="5.1640625" customWidth="1"/>
    <col min="3" max="3" width="12.6640625" style="6" customWidth="1"/>
    <col min="4" max="4" width="13.1640625" style="4" customWidth="1"/>
    <col min="5" max="5" width="11.6640625" style="4" customWidth="1"/>
    <col min="6" max="6" width="12.1640625" style="4" customWidth="1"/>
    <col min="7" max="7" width="12.6640625" customWidth="1"/>
    <col min="8" max="8" width="13.1640625" style="4" customWidth="1"/>
    <col min="9" max="9" width="13.33203125" style="4" customWidth="1"/>
    <col min="10" max="10" width="12" style="1" customWidth="1"/>
    <col min="11" max="11" width="15.6640625" style="2" customWidth="1"/>
    <col min="12" max="12" width="12.83203125" style="1" customWidth="1"/>
    <col min="13" max="13" width="11.83203125" style="103" customWidth="1"/>
    <col min="14" max="23" width="12.6640625" style="1" customWidth="1"/>
    <col min="24" max="33" width="9" customWidth="1"/>
    <col min="34" max="34" width="6.33203125" customWidth="1"/>
    <col min="35" max="35" width="8.6640625" customWidth="1"/>
  </cols>
  <sheetData>
    <row r="1" spans="2:25" ht="40.5" customHeight="1" thickBot="1">
      <c r="B1" s="9"/>
      <c r="C1" s="242" t="s">
        <v>14</v>
      </c>
      <c r="D1" s="243"/>
      <c r="E1" s="18"/>
      <c r="F1" s="18"/>
      <c r="G1" s="3"/>
      <c r="J1" s="2"/>
    </row>
    <row r="2" spans="2:25" s="213" customFormat="1" ht="18.75" customHeight="1" thickTop="1" thickBot="1">
      <c r="B2" s="211"/>
      <c r="C2" s="254" t="s">
        <v>27</v>
      </c>
      <c r="D2" s="255"/>
      <c r="E2" s="256"/>
      <c r="F2" s="257" t="s">
        <v>117</v>
      </c>
      <c r="G2" s="251" t="s">
        <v>76</v>
      </c>
      <c r="H2" s="252"/>
      <c r="I2" s="253"/>
      <c r="J2" s="257" t="s">
        <v>118</v>
      </c>
      <c r="K2" s="265" t="s">
        <v>77</v>
      </c>
      <c r="L2" s="266"/>
      <c r="M2" s="267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2:25" ht="18" customHeight="1" thickTop="1" thickBot="1">
      <c r="B3" s="8"/>
      <c r="C3" s="217"/>
      <c r="D3" s="218" t="s">
        <v>28</v>
      </c>
      <c r="E3" s="219" t="s">
        <v>69</v>
      </c>
      <c r="F3" s="257"/>
      <c r="G3" s="217"/>
      <c r="H3" s="218" t="s">
        <v>28</v>
      </c>
      <c r="I3" s="219" t="s">
        <v>69</v>
      </c>
      <c r="J3" s="257"/>
      <c r="K3" s="217"/>
      <c r="L3" s="218" t="s">
        <v>28</v>
      </c>
      <c r="M3" s="219" t="s">
        <v>69</v>
      </c>
      <c r="N3" s="2"/>
      <c r="O3" s="2"/>
      <c r="P3" s="2"/>
      <c r="Q3" s="2"/>
      <c r="R3" s="2"/>
      <c r="S3" s="2"/>
      <c r="T3" s="2"/>
      <c r="U3" s="2"/>
      <c r="V3" s="2"/>
      <c r="W3" s="2"/>
    </row>
    <row r="4" spans="2:25" ht="25" customHeight="1" thickTop="1" thickBot="1">
      <c r="B4" s="5"/>
      <c r="C4" s="147" t="s">
        <v>10</v>
      </c>
      <c r="D4" s="148">
        <f>C12</f>
        <v>0</v>
      </c>
      <c r="E4" s="149">
        <f>C11</f>
        <v>0</v>
      </c>
      <c r="F4" s="257"/>
      <c r="G4" s="144" t="s">
        <v>80</v>
      </c>
      <c r="H4" s="145">
        <f>E12</f>
        <v>0</v>
      </c>
      <c r="I4" s="146">
        <f>E11</f>
        <v>0</v>
      </c>
      <c r="J4" s="257"/>
      <c r="K4" s="214" t="s">
        <v>81</v>
      </c>
      <c r="L4" s="215">
        <f>D4-H9</f>
        <v>0</v>
      </c>
      <c r="M4" s="216">
        <f>E4-I9</f>
        <v>0</v>
      </c>
      <c r="N4" s="100"/>
      <c r="O4" s="100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ht="25" customHeight="1" thickTop="1" thickBot="1">
      <c r="B5" s="5"/>
      <c r="C5" s="246"/>
      <c r="D5" s="233"/>
      <c r="E5" s="247"/>
      <c r="F5" s="248"/>
      <c r="G5" s="137" t="s">
        <v>0</v>
      </c>
      <c r="H5" s="134">
        <f>G12</f>
        <v>0</v>
      </c>
      <c r="I5" s="138">
        <f>G11</f>
        <v>0</v>
      </c>
      <c r="J5" s="127"/>
      <c r="K5" s="150" t="s">
        <v>47</v>
      </c>
      <c r="L5" s="229">
        <f>SUM(N12:W12)</f>
        <v>0</v>
      </c>
      <c r="M5" s="228">
        <f>SUM(N11:W11)</f>
        <v>0</v>
      </c>
      <c r="N5" s="100"/>
      <c r="O5" s="100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5" ht="25" customHeight="1" thickTop="1" thickBot="1">
      <c r="B6" s="5"/>
      <c r="C6" s="246"/>
      <c r="D6" s="233"/>
      <c r="E6" s="247"/>
      <c r="F6" s="248"/>
      <c r="G6" s="137" t="s">
        <v>49</v>
      </c>
      <c r="H6" s="134">
        <f>I12</f>
        <v>0</v>
      </c>
      <c r="I6" s="138">
        <f>I11</f>
        <v>0</v>
      </c>
      <c r="J6" s="127"/>
      <c r="K6" s="152"/>
      <c r="L6" s="153"/>
      <c r="M6" s="99"/>
      <c r="N6" s="100"/>
      <c r="O6" s="100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5" ht="25" customHeight="1" thickTop="1" thickBot="1">
      <c r="B7" s="5"/>
      <c r="C7" s="249"/>
      <c r="D7" s="234"/>
      <c r="E7" s="247"/>
      <c r="F7" s="248"/>
      <c r="G7" s="137" t="s">
        <v>46</v>
      </c>
      <c r="H7" s="134">
        <f>K12</f>
        <v>0</v>
      </c>
      <c r="I7" s="138">
        <f>K11</f>
        <v>0</v>
      </c>
      <c r="J7" s="127"/>
      <c r="K7" s="268" t="s">
        <v>78</v>
      </c>
      <c r="L7" s="269"/>
      <c r="M7" s="270"/>
      <c r="N7" s="102"/>
      <c r="O7" s="100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5" ht="25" customHeight="1" thickTop="1" thickBot="1">
      <c r="B8" s="5"/>
      <c r="C8" s="249"/>
      <c r="D8" s="234"/>
      <c r="E8" s="247"/>
      <c r="F8" s="248"/>
      <c r="G8" s="225" t="s">
        <v>21</v>
      </c>
      <c r="H8" s="226">
        <f>特別費!M42</f>
        <v>0</v>
      </c>
      <c r="I8" s="227">
        <f>特別費!N42</f>
        <v>0</v>
      </c>
      <c r="J8" s="127"/>
      <c r="K8" s="271">
        <f>E4-(I9+M5)</f>
        <v>0</v>
      </c>
      <c r="L8" s="272"/>
      <c r="M8" s="273"/>
      <c r="N8" s="100"/>
      <c r="O8" s="100"/>
      <c r="P8" s="2"/>
      <c r="Q8" s="2"/>
      <c r="R8" s="2"/>
      <c r="S8" s="2"/>
      <c r="T8" s="2"/>
      <c r="U8" s="2"/>
      <c r="V8" s="2"/>
      <c r="W8" s="2"/>
      <c r="X8" s="2"/>
      <c r="Y8" s="2"/>
    </row>
    <row r="9" spans="2:25" ht="25" customHeight="1" thickTop="1" thickBot="1">
      <c r="B9" s="5"/>
      <c r="C9" s="249"/>
      <c r="D9" s="234"/>
      <c r="E9" s="247"/>
      <c r="F9" s="248"/>
      <c r="G9" s="230" t="s">
        <v>17</v>
      </c>
      <c r="H9" s="231">
        <f>SUM(H4:H8)</f>
        <v>0</v>
      </c>
      <c r="I9" s="232">
        <f>SUM(I4:I8)</f>
        <v>0</v>
      </c>
      <c r="J9" s="152"/>
      <c r="K9" s="155"/>
      <c r="L9" s="101"/>
      <c r="M9" s="100"/>
      <c r="N9" s="100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5" ht="36.75" customHeight="1" thickTop="1" thickBot="1">
      <c r="B10" s="5"/>
      <c r="C10" s="131"/>
      <c r="D10" s="131"/>
      <c r="E10" s="156"/>
      <c r="F10" s="130"/>
      <c r="G10" s="139"/>
      <c r="H10" s="140"/>
      <c r="I10" s="141"/>
      <c r="J10" s="7"/>
      <c r="K10" s="12"/>
      <c r="L10" s="101"/>
      <c r="M10" s="100"/>
      <c r="N10" s="142" t="s">
        <v>47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5" ht="22" thickTop="1" thickBot="1">
      <c r="B11" t="s">
        <v>17</v>
      </c>
      <c r="C11" s="250">
        <f>SUM(D15:D24)</f>
        <v>0</v>
      </c>
      <c r="D11" s="250"/>
      <c r="E11" s="250">
        <f>SUM(F15:F24)</f>
        <v>0</v>
      </c>
      <c r="F11" s="250"/>
      <c r="G11" s="250">
        <f>SUM(H15:H24)</f>
        <v>0</v>
      </c>
      <c r="H11" s="250"/>
      <c r="I11" s="262">
        <f>SUM(J15:J24)</f>
        <v>0</v>
      </c>
      <c r="J11" s="264"/>
      <c r="K11" s="262">
        <f>SUM(L15:L24)</f>
        <v>0</v>
      </c>
      <c r="L11" s="263"/>
      <c r="M11" s="132"/>
      <c r="N11" s="157">
        <f t="shared" ref="N11:W11" si="0">SUM(N15:N40)</f>
        <v>0</v>
      </c>
      <c r="O11" s="157">
        <f t="shared" si="0"/>
        <v>0</v>
      </c>
      <c r="P11" s="157">
        <f t="shared" si="0"/>
        <v>0</v>
      </c>
      <c r="Q11" s="157">
        <f t="shared" si="0"/>
        <v>0</v>
      </c>
      <c r="R11" s="157">
        <f t="shared" si="0"/>
        <v>0</v>
      </c>
      <c r="S11" s="157">
        <f t="shared" si="0"/>
        <v>0</v>
      </c>
      <c r="T11" s="157">
        <f t="shared" si="0"/>
        <v>0</v>
      </c>
      <c r="U11" s="157">
        <f t="shared" si="0"/>
        <v>0</v>
      </c>
      <c r="V11" s="157">
        <f t="shared" si="0"/>
        <v>0</v>
      </c>
      <c r="W11" s="157">
        <f t="shared" si="0"/>
        <v>0</v>
      </c>
    </row>
    <row r="12" spans="2:25" ht="22" thickTop="1" thickBot="1">
      <c r="B12" t="s">
        <v>28</v>
      </c>
      <c r="C12" s="244"/>
      <c r="D12" s="245"/>
      <c r="E12" s="244"/>
      <c r="F12" s="245"/>
      <c r="G12" s="244"/>
      <c r="H12" s="245"/>
      <c r="I12" s="244"/>
      <c r="J12" s="245"/>
      <c r="K12" s="244"/>
      <c r="L12" s="245"/>
      <c r="M12" s="135"/>
      <c r="N12" s="136"/>
      <c r="O12" s="136"/>
      <c r="P12" s="136"/>
      <c r="Q12" s="136"/>
      <c r="R12" s="136"/>
      <c r="S12" s="136"/>
      <c r="T12" s="136"/>
      <c r="U12" s="136"/>
      <c r="V12" s="136"/>
      <c r="W12" s="136"/>
    </row>
    <row r="13" spans="2:25" s="71" customFormat="1" ht="20" thickTop="1" thickBot="1">
      <c r="B13" s="71" t="s">
        <v>11</v>
      </c>
      <c r="C13" s="258" t="s">
        <v>10</v>
      </c>
      <c r="D13" s="258"/>
      <c r="E13" s="259" t="s">
        <v>48</v>
      </c>
      <c r="F13" s="260"/>
      <c r="G13" s="258" t="s">
        <v>0</v>
      </c>
      <c r="H13" s="258"/>
      <c r="I13" s="259" t="s">
        <v>49</v>
      </c>
      <c r="J13" s="261"/>
      <c r="K13" s="259" t="s">
        <v>46</v>
      </c>
      <c r="L13" s="260"/>
      <c r="M13" s="104"/>
      <c r="N13" s="170" t="str">
        <f>環境!J5</f>
        <v>食費</v>
      </c>
      <c r="O13" s="170" t="str">
        <f>環境!J6</f>
        <v>外食費</v>
      </c>
      <c r="P13" s="170" t="str">
        <f>環境!J7</f>
        <v>日用品</v>
      </c>
      <c r="Q13" s="170" t="str">
        <f>環境!J8</f>
        <v>交通費</v>
      </c>
      <c r="R13" s="170" t="str">
        <f>環境!J9</f>
        <v>娯楽費</v>
      </c>
      <c r="S13" s="170" t="str">
        <f>環境!J10</f>
        <v>服飾費</v>
      </c>
      <c r="T13" s="170" t="str">
        <f>環境!J11</f>
        <v>交際費</v>
      </c>
      <c r="U13" s="170" t="str">
        <f>環境!J12</f>
        <v>その他</v>
      </c>
      <c r="V13" s="170">
        <f>環境!J13</f>
        <v>0</v>
      </c>
      <c r="W13" s="170">
        <f>環境!J14</f>
        <v>0</v>
      </c>
    </row>
    <row r="14" spans="2:25" s="71" customFormat="1" ht="20" thickTop="1" thickBot="1">
      <c r="C14" s="91" t="s">
        <v>11</v>
      </c>
      <c r="D14" s="92" t="s">
        <v>9</v>
      </c>
      <c r="E14" s="91" t="s">
        <v>11</v>
      </c>
      <c r="F14" s="92" t="s">
        <v>9</v>
      </c>
      <c r="G14" s="91" t="s">
        <v>11</v>
      </c>
      <c r="H14" s="92" t="s">
        <v>9</v>
      </c>
      <c r="I14" s="93" t="s">
        <v>19</v>
      </c>
      <c r="J14" s="94" t="s">
        <v>9</v>
      </c>
      <c r="K14" s="95" t="s">
        <v>19</v>
      </c>
      <c r="L14" s="128" t="s">
        <v>9</v>
      </c>
      <c r="M14" s="105"/>
      <c r="N14" s="91" t="s">
        <v>9</v>
      </c>
      <c r="O14" s="96" t="s">
        <v>9</v>
      </c>
      <c r="P14" s="96" t="s">
        <v>9</v>
      </c>
      <c r="Q14" s="96" t="s">
        <v>9</v>
      </c>
      <c r="R14" s="96" t="s">
        <v>9</v>
      </c>
      <c r="S14" s="96" t="s">
        <v>9</v>
      </c>
      <c r="T14" s="96" t="s">
        <v>9</v>
      </c>
      <c r="U14" s="96" t="s">
        <v>9</v>
      </c>
      <c r="V14" s="96" t="s">
        <v>9</v>
      </c>
      <c r="W14" s="109" t="s">
        <v>9</v>
      </c>
    </row>
    <row r="15" spans="2:25" s="71" customFormat="1" ht="19" thickTop="1">
      <c r="C15" s="73">
        <f>環境!B5</f>
        <v>0</v>
      </c>
      <c r="D15" s="97"/>
      <c r="E15" s="75" t="str">
        <f>環境!D5</f>
        <v>所得税</v>
      </c>
      <c r="F15" s="76"/>
      <c r="G15" s="77">
        <f>環境!F5</f>
        <v>0</v>
      </c>
      <c r="H15" s="74"/>
      <c r="I15" s="78"/>
      <c r="J15" s="79"/>
      <c r="K15" s="78" t="str">
        <f>環境!H5</f>
        <v>住居費</v>
      </c>
      <c r="L15" s="106"/>
      <c r="M15" s="143" t="s">
        <v>82</v>
      </c>
      <c r="N15" s="80"/>
      <c r="O15" s="80"/>
      <c r="P15" s="80"/>
      <c r="Q15" s="81"/>
      <c r="R15" s="81"/>
      <c r="S15" s="81"/>
      <c r="T15" s="81"/>
      <c r="U15" s="81"/>
      <c r="V15" s="81"/>
      <c r="W15" s="110"/>
    </row>
    <row r="16" spans="2:25" s="71" customFormat="1">
      <c r="C16" s="82">
        <f>環境!B6</f>
        <v>0</v>
      </c>
      <c r="D16" s="98"/>
      <c r="E16" s="84" t="str">
        <f>環境!D6</f>
        <v>住民税</v>
      </c>
      <c r="F16" s="85"/>
      <c r="G16" s="114">
        <f>環境!F6</f>
        <v>0</v>
      </c>
      <c r="H16" s="83"/>
      <c r="I16" s="86"/>
      <c r="J16" s="87"/>
      <c r="K16" s="115" t="str">
        <f>環境!H6</f>
        <v>光熱費</v>
      </c>
      <c r="L16" s="107"/>
      <c r="M16" s="143" t="s">
        <v>83</v>
      </c>
      <c r="N16" s="88"/>
      <c r="O16" s="88"/>
      <c r="P16" s="88"/>
      <c r="Q16" s="88"/>
      <c r="R16" s="88"/>
      <c r="S16" s="88"/>
      <c r="T16" s="88"/>
      <c r="U16" s="88"/>
      <c r="V16" s="88"/>
      <c r="W16" s="111"/>
    </row>
    <row r="17" spans="3:23" s="71" customFormat="1">
      <c r="C17" s="82">
        <f>環境!B7</f>
        <v>0</v>
      </c>
      <c r="D17" s="98"/>
      <c r="E17" s="84" t="str">
        <f>環境!D7</f>
        <v>健康保険</v>
      </c>
      <c r="F17" s="85"/>
      <c r="G17" s="114">
        <f>環境!F7</f>
        <v>0</v>
      </c>
      <c r="H17" s="83"/>
      <c r="I17" s="86"/>
      <c r="J17" s="87"/>
      <c r="K17" s="115" t="str">
        <f>環境!H7</f>
        <v>通信費</v>
      </c>
      <c r="L17" s="108"/>
      <c r="M17" s="143" t="s">
        <v>84</v>
      </c>
      <c r="N17" s="88"/>
      <c r="O17" s="88"/>
      <c r="P17" s="88"/>
      <c r="Q17" s="88"/>
      <c r="R17" s="88"/>
      <c r="S17" s="88"/>
      <c r="T17" s="88"/>
      <c r="U17" s="88"/>
      <c r="V17" s="88"/>
      <c r="W17" s="111"/>
    </row>
    <row r="18" spans="3:23" s="71" customFormat="1">
      <c r="C18" s="82">
        <f>環境!B8</f>
        <v>0</v>
      </c>
      <c r="D18" s="98"/>
      <c r="E18" s="84" t="str">
        <f>環境!D8</f>
        <v>介護保険</v>
      </c>
      <c r="F18" s="85"/>
      <c r="G18" s="114">
        <f>環境!F8</f>
        <v>0</v>
      </c>
      <c r="H18" s="83"/>
      <c r="I18" s="86"/>
      <c r="J18" s="87"/>
      <c r="K18" s="115" t="str">
        <f>環境!H8</f>
        <v>生命保険</v>
      </c>
      <c r="L18" s="108"/>
      <c r="M18" s="143" t="s">
        <v>85</v>
      </c>
      <c r="N18" s="88"/>
      <c r="O18" s="88"/>
      <c r="P18" s="88"/>
      <c r="Q18" s="88"/>
      <c r="R18" s="88"/>
      <c r="S18" s="88"/>
      <c r="T18" s="88"/>
      <c r="U18" s="88"/>
      <c r="V18" s="88"/>
      <c r="W18" s="111"/>
    </row>
    <row r="19" spans="3:23" s="71" customFormat="1">
      <c r="C19" s="82">
        <f>環境!B9</f>
        <v>0</v>
      </c>
      <c r="D19" s="98"/>
      <c r="E19" s="84" t="str">
        <f>環境!D9</f>
        <v>厚生年金</v>
      </c>
      <c r="F19" s="85"/>
      <c r="G19" s="114">
        <f>環境!F9</f>
        <v>0</v>
      </c>
      <c r="H19" s="83"/>
      <c r="I19" s="86"/>
      <c r="J19" s="87"/>
      <c r="K19" s="115">
        <f>環境!H9</f>
        <v>0</v>
      </c>
      <c r="L19" s="108"/>
      <c r="M19" s="143" t="s">
        <v>86</v>
      </c>
      <c r="N19" s="88"/>
      <c r="O19" s="88"/>
      <c r="P19" s="88"/>
      <c r="Q19" s="88"/>
      <c r="R19" s="88"/>
      <c r="S19" s="88"/>
      <c r="T19" s="88"/>
      <c r="U19" s="88"/>
      <c r="V19" s="88"/>
      <c r="W19" s="111"/>
    </row>
    <row r="20" spans="3:23" s="71" customFormat="1">
      <c r="C20" s="82">
        <f>環境!B10</f>
        <v>0</v>
      </c>
      <c r="D20" s="98"/>
      <c r="E20" s="84">
        <f>環境!D10</f>
        <v>0</v>
      </c>
      <c r="F20" s="85"/>
      <c r="G20" s="114">
        <f>環境!F10</f>
        <v>0</v>
      </c>
      <c r="H20" s="83"/>
      <c r="I20" s="86"/>
      <c r="J20" s="87"/>
      <c r="K20" s="115">
        <f>環境!H10</f>
        <v>0</v>
      </c>
      <c r="L20" s="107"/>
      <c r="M20" s="143" t="s">
        <v>87</v>
      </c>
      <c r="N20" s="88"/>
      <c r="O20" s="88"/>
      <c r="P20" s="88"/>
      <c r="Q20" s="88"/>
      <c r="R20" s="88"/>
      <c r="S20" s="88"/>
      <c r="T20" s="88"/>
      <c r="U20" s="88"/>
      <c r="V20" s="88"/>
      <c r="W20" s="111"/>
    </row>
    <row r="21" spans="3:23" s="71" customFormat="1">
      <c r="C21" s="82">
        <f>環境!B11</f>
        <v>0</v>
      </c>
      <c r="D21" s="98"/>
      <c r="E21" s="84">
        <f>環境!D11</f>
        <v>0</v>
      </c>
      <c r="F21" s="85"/>
      <c r="G21" s="114">
        <f>環境!F11</f>
        <v>0</v>
      </c>
      <c r="H21" s="83"/>
      <c r="I21" s="86"/>
      <c r="J21" s="87"/>
      <c r="K21" s="115">
        <f>環境!H11</f>
        <v>0</v>
      </c>
      <c r="L21" s="107"/>
      <c r="M21" s="143" t="s">
        <v>88</v>
      </c>
      <c r="N21" s="88"/>
      <c r="O21" s="88"/>
      <c r="P21" s="88"/>
      <c r="Q21" s="88"/>
      <c r="R21" s="88"/>
      <c r="S21" s="88"/>
      <c r="T21" s="88"/>
      <c r="U21" s="88"/>
      <c r="V21" s="88"/>
      <c r="W21" s="111"/>
    </row>
    <row r="22" spans="3:23" s="71" customFormat="1">
      <c r="C22" s="82">
        <f>環境!B12</f>
        <v>0</v>
      </c>
      <c r="D22" s="98"/>
      <c r="E22" s="84">
        <f>環境!D12</f>
        <v>0</v>
      </c>
      <c r="F22" s="85"/>
      <c r="G22" s="114">
        <f>環境!F12</f>
        <v>0</v>
      </c>
      <c r="H22" s="83"/>
      <c r="I22" s="86"/>
      <c r="J22" s="87"/>
      <c r="K22" s="115">
        <f>環境!H12</f>
        <v>0</v>
      </c>
      <c r="L22" s="107"/>
      <c r="M22" s="143" t="s">
        <v>89</v>
      </c>
      <c r="N22" s="88"/>
      <c r="O22" s="88"/>
      <c r="P22" s="88"/>
      <c r="Q22" s="88"/>
      <c r="R22" s="88"/>
      <c r="S22" s="88"/>
      <c r="T22" s="88"/>
      <c r="U22" s="88"/>
      <c r="V22" s="88"/>
      <c r="W22" s="111"/>
    </row>
    <row r="23" spans="3:23" s="71" customFormat="1">
      <c r="C23" s="82">
        <f>環境!B13</f>
        <v>0</v>
      </c>
      <c r="D23" s="98"/>
      <c r="E23" s="84">
        <f>環境!D13</f>
        <v>0</v>
      </c>
      <c r="F23" s="85"/>
      <c r="G23" s="114">
        <f>環境!F13</f>
        <v>0</v>
      </c>
      <c r="H23" s="83"/>
      <c r="I23" s="86"/>
      <c r="J23" s="87"/>
      <c r="K23" s="115">
        <f>環境!H13</f>
        <v>0</v>
      </c>
      <c r="L23" s="107"/>
      <c r="M23" s="143" t="s">
        <v>90</v>
      </c>
      <c r="N23" s="88"/>
      <c r="O23" s="88"/>
      <c r="P23" s="88"/>
      <c r="Q23" s="88"/>
      <c r="R23" s="88"/>
      <c r="S23" s="88"/>
      <c r="T23" s="88"/>
      <c r="U23" s="88"/>
      <c r="V23" s="88"/>
      <c r="W23" s="111"/>
    </row>
    <row r="24" spans="3:23" s="71" customFormat="1" ht="19" thickBot="1">
      <c r="C24" s="201">
        <f>環境!B14</f>
        <v>0</v>
      </c>
      <c r="D24" s="202"/>
      <c r="E24" s="203">
        <f>環境!D14</f>
        <v>0</v>
      </c>
      <c r="F24" s="204"/>
      <c r="G24" s="205">
        <f>環境!F14</f>
        <v>0</v>
      </c>
      <c r="H24" s="206"/>
      <c r="I24" s="207"/>
      <c r="J24" s="208"/>
      <c r="K24" s="209">
        <f>環境!H14</f>
        <v>0</v>
      </c>
      <c r="L24" s="210"/>
      <c r="M24" s="143" t="s">
        <v>91</v>
      </c>
      <c r="N24" s="88"/>
      <c r="O24" s="88"/>
      <c r="P24" s="88"/>
      <c r="Q24" s="88"/>
      <c r="R24" s="88"/>
      <c r="S24" s="88"/>
      <c r="T24" s="88"/>
      <c r="U24" s="88"/>
      <c r="V24" s="88"/>
      <c r="W24" s="111"/>
    </row>
    <row r="25" spans="3:23" s="71" customFormat="1" ht="19" thickTop="1">
      <c r="C25" s="6"/>
      <c r="D25" s="4"/>
      <c r="E25" s="4"/>
      <c r="F25" s="4"/>
      <c r="G25"/>
      <c r="H25" s="4"/>
      <c r="I25" s="4"/>
      <c r="J25" s="1"/>
      <c r="K25" s="2"/>
      <c r="L25" s="1"/>
      <c r="M25" s="143" t="s">
        <v>92</v>
      </c>
      <c r="N25" s="88"/>
      <c r="O25" s="88"/>
      <c r="P25" s="88"/>
      <c r="Q25" s="88"/>
      <c r="R25" s="88"/>
      <c r="S25" s="88"/>
      <c r="T25" s="88"/>
      <c r="U25" s="88"/>
      <c r="V25" s="88"/>
      <c r="W25" s="111"/>
    </row>
    <row r="26" spans="3:23" s="71" customFormat="1">
      <c r="C26" s="6"/>
      <c r="D26" s="4"/>
      <c r="E26" s="4"/>
      <c r="F26" s="4"/>
      <c r="G26"/>
      <c r="H26" s="4"/>
      <c r="I26" s="4"/>
      <c r="J26" s="1"/>
      <c r="K26" s="2"/>
      <c r="L26" s="1"/>
      <c r="M26" s="143" t="s">
        <v>93</v>
      </c>
      <c r="N26" s="88"/>
      <c r="O26" s="88"/>
      <c r="P26" s="88"/>
      <c r="Q26" s="88"/>
      <c r="R26" s="88"/>
      <c r="S26" s="88"/>
      <c r="T26" s="88"/>
      <c r="U26" s="88"/>
      <c r="V26" s="88"/>
      <c r="W26" s="111"/>
    </row>
    <row r="27" spans="3:23" s="71" customFormat="1">
      <c r="C27" s="6"/>
      <c r="D27" s="4"/>
      <c r="E27" s="4"/>
      <c r="F27" s="4"/>
      <c r="G27"/>
      <c r="H27" s="4"/>
      <c r="I27" s="4"/>
      <c r="J27" s="1"/>
      <c r="K27" s="2"/>
      <c r="L27" s="1"/>
      <c r="M27" s="143" t="s">
        <v>94</v>
      </c>
      <c r="N27" s="88"/>
      <c r="O27" s="88"/>
      <c r="P27" s="88"/>
      <c r="Q27" s="88"/>
      <c r="R27" s="88"/>
      <c r="S27" s="88"/>
      <c r="T27" s="88"/>
      <c r="U27" s="88"/>
      <c r="V27" s="88"/>
      <c r="W27" s="111"/>
    </row>
    <row r="28" spans="3:23" s="71" customFormat="1">
      <c r="C28" s="6"/>
      <c r="D28" s="4"/>
      <c r="E28" s="4"/>
      <c r="F28" s="4"/>
      <c r="G28"/>
      <c r="H28" s="4"/>
      <c r="I28" s="4"/>
      <c r="J28" s="1"/>
      <c r="K28" s="2"/>
      <c r="L28" s="1"/>
      <c r="M28" s="143" t="s">
        <v>95</v>
      </c>
      <c r="N28" s="88"/>
      <c r="O28" s="88"/>
      <c r="P28" s="88"/>
      <c r="Q28" s="88"/>
      <c r="R28" s="88"/>
      <c r="S28" s="88"/>
      <c r="T28" s="88"/>
      <c r="U28" s="88"/>
      <c r="V28" s="88"/>
      <c r="W28" s="111"/>
    </row>
    <row r="29" spans="3:23" s="71" customFormat="1">
      <c r="C29" s="6"/>
      <c r="D29" s="4"/>
      <c r="E29" s="4"/>
      <c r="F29" s="4"/>
      <c r="G29"/>
      <c r="H29" s="4"/>
      <c r="I29" s="4"/>
      <c r="J29" s="1"/>
      <c r="K29" s="2"/>
      <c r="L29" s="1"/>
      <c r="M29" s="143" t="s">
        <v>96</v>
      </c>
      <c r="N29" s="88"/>
      <c r="O29" s="88"/>
      <c r="P29" s="88"/>
      <c r="Q29" s="88"/>
      <c r="R29" s="88"/>
      <c r="S29" s="88"/>
      <c r="T29" s="88"/>
      <c r="U29" s="88"/>
      <c r="V29" s="88"/>
      <c r="W29" s="111"/>
    </row>
    <row r="30" spans="3:23" s="71" customFormat="1">
      <c r="C30" s="6"/>
      <c r="D30" s="4"/>
      <c r="E30" s="4"/>
      <c r="F30" s="4"/>
      <c r="G30"/>
      <c r="H30" s="4"/>
      <c r="I30" s="4"/>
      <c r="J30" s="1"/>
      <c r="K30" s="2"/>
      <c r="L30" s="1"/>
      <c r="M30" s="143" t="s">
        <v>97</v>
      </c>
      <c r="N30" s="88"/>
      <c r="O30" s="88"/>
      <c r="P30" s="88"/>
      <c r="Q30" s="88"/>
      <c r="R30" s="88"/>
      <c r="S30" s="88"/>
      <c r="T30" s="88"/>
      <c r="U30" s="88"/>
      <c r="V30" s="88"/>
      <c r="W30" s="111"/>
    </row>
    <row r="31" spans="3:23" s="71" customFormat="1">
      <c r="C31" s="6"/>
      <c r="D31" s="4"/>
      <c r="E31" s="4"/>
      <c r="F31" s="4"/>
      <c r="G31"/>
      <c r="H31" s="4"/>
      <c r="I31" s="4"/>
      <c r="J31" s="1"/>
      <c r="K31" s="2"/>
      <c r="L31" s="1"/>
      <c r="M31" s="143" t="s">
        <v>98</v>
      </c>
      <c r="N31" s="88"/>
      <c r="O31" s="88"/>
      <c r="P31" s="88"/>
      <c r="Q31" s="88"/>
      <c r="R31" s="88"/>
      <c r="S31" s="88"/>
      <c r="T31" s="88"/>
      <c r="U31" s="88"/>
      <c r="V31" s="88"/>
      <c r="W31" s="111"/>
    </row>
    <row r="32" spans="3:23" s="71" customFormat="1">
      <c r="C32" s="6"/>
      <c r="D32" s="4"/>
      <c r="E32" s="4"/>
      <c r="F32" s="4"/>
      <c r="G32"/>
      <c r="H32" s="4"/>
      <c r="I32" s="4"/>
      <c r="J32" s="1"/>
      <c r="K32" s="2"/>
      <c r="L32" s="1"/>
      <c r="M32" s="143" t="s">
        <v>99</v>
      </c>
      <c r="N32" s="88"/>
      <c r="O32" s="88"/>
      <c r="P32" s="88"/>
      <c r="Q32" s="88"/>
      <c r="R32" s="88"/>
      <c r="S32" s="88"/>
      <c r="T32" s="88"/>
      <c r="U32" s="88"/>
      <c r="V32" s="88"/>
      <c r="W32" s="111"/>
    </row>
    <row r="33" spans="3:23" s="71" customFormat="1">
      <c r="C33" s="6"/>
      <c r="D33" s="4"/>
      <c r="E33" s="4"/>
      <c r="F33" s="4"/>
      <c r="G33"/>
      <c r="H33" s="4"/>
      <c r="I33" s="4"/>
      <c r="J33" s="1"/>
      <c r="K33" s="2"/>
      <c r="L33" s="1"/>
      <c r="M33" s="143" t="s">
        <v>100</v>
      </c>
      <c r="N33" s="89"/>
      <c r="O33" s="89"/>
      <c r="P33" s="89"/>
      <c r="Q33" s="89"/>
      <c r="R33" s="89"/>
      <c r="S33" s="89"/>
      <c r="T33" s="89"/>
      <c r="U33" s="89"/>
      <c r="V33" s="89"/>
      <c r="W33" s="112"/>
    </row>
    <row r="34" spans="3:23" s="71" customFormat="1">
      <c r="C34" s="6"/>
      <c r="D34" s="4"/>
      <c r="E34" s="4"/>
      <c r="F34" s="4"/>
      <c r="G34"/>
      <c r="H34" s="4"/>
      <c r="I34" s="4"/>
      <c r="J34" s="1"/>
      <c r="K34" s="2"/>
      <c r="L34" s="1"/>
      <c r="M34" s="143" t="s">
        <v>101</v>
      </c>
      <c r="N34" s="90"/>
      <c r="O34" s="90"/>
      <c r="P34" s="90"/>
      <c r="Q34" s="90"/>
      <c r="R34" s="90"/>
      <c r="S34" s="90"/>
      <c r="T34" s="90"/>
      <c r="U34" s="90"/>
      <c r="V34" s="90"/>
      <c r="W34" s="113"/>
    </row>
    <row r="35" spans="3:23" s="71" customFormat="1">
      <c r="C35" s="6"/>
      <c r="D35" s="4"/>
      <c r="E35" s="4"/>
      <c r="F35" s="4"/>
      <c r="G35"/>
      <c r="H35" s="4"/>
      <c r="I35" s="4"/>
      <c r="J35" s="1"/>
      <c r="K35" s="2"/>
      <c r="L35" s="1"/>
      <c r="M35" s="143" t="s">
        <v>102</v>
      </c>
      <c r="N35" s="90"/>
      <c r="O35" s="90"/>
      <c r="P35" s="90"/>
      <c r="Q35" s="90"/>
      <c r="R35" s="90"/>
      <c r="S35" s="90"/>
      <c r="T35" s="90"/>
      <c r="U35" s="90"/>
      <c r="V35" s="90"/>
      <c r="W35" s="113"/>
    </row>
    <row r="36" spans="3:23" s="71" customFormat="1">
      <c r="C36" s="6"/>
      <c r="D36" s="4"/>
      <c r="E36" s="4"/>
      <c r="F36" s="4"/>
      <c r="G36"/>
      <c r="H36" s="4"/>
      <c r="I36" s="4"/>
      <c r="J36" s="1"/>
      <c r="K36" s="2"/>
      <c r="L36" s="1"/>
      <c r="M36" s="143" t="s">
        <v>103</v>
      </c>
      <c r="N36" s="90"/>
      <c r="O36" s="90"/>
      <c r="P36" s="90"/>
      <c r="Q36" s="90"/>
      <c r="R36" s="90"/>
      <c r="S36" s="90"/>
      <c r="T36" s="90"/>
      <c r="U36" s="90"/>
      <c r="V36" s="90"/>
      <c r="W36" s="113"/>
    </row>
    <row r="37" spans="3:23" s="71" customFormat="1">
      <c r="C37" s="6"/>
      <c r="D37" s="4"/>
      <c r="E37" s="4"/>
      <c r="F37" s="4"/>
      <c r="G37"/>
      <c r="H37" s="4"/>
      <c r="I37" s="4"/>
      <c r="J37" s="1"/>
      <c r="K37" s="2"/>
      <c r="L37" s="1"/>
      <c r="M37" s="143" t="s">
        <v>104</v>
      </c>
      <c r="N37" s="90"/>
      <c r="O37" s="90"/>
      <c r="P37" s="90"/>
      <c r="Q37" s="90"/>
      <c r="R37" s="90"/>
      <c r="S37" s="90"/>
      <c r="T37" s="90"/>
      <c r="U37" s="90"/>
      <c r="V37" s="90"/>
      <c r="W37" s="113"/>
    </row>
    <row r="38" spans="3:23" s="71" customFormat="1">
      <c r="C38" s="6"/>
      <c r="D38" s="4"/>
      <c r="E38" s="4"/>
      <c r="F38" s="4"/>
      <c r="G38"/>
      <c r="H38" s="4"/>
      <c r="I38" s="4"/>
      <c r="J38" s="1"/>
      <c r="K38" s="2"/>
      <c r="L38" s="1"/>
      <c r="M38" s="143" t="s">
        <v>105</v>
      </c>
      <c r="N38" s="90"/>
      <c r="O38" s="90"/>
      <c r="P38" s="90"/>
      <c r="Q38" s="90"/>
      <c r="R38" s="90"/>
      <c r="S38" s="90"/>
      <c r="T38" s="90"/>
      <c r="U38" s="90"/>
      <c r="V38" s="90"/>
      <c r="W38" s="113"/>
    </row>
    <row r="39" spans="3:23" s="71" customFormat="1">
      <c r="C39" s="6"/>
      <c r="D39" s="4"/>
      <c r="E39" s="4"/>
      <c r="F39" s="4"/>
      <c r="G39"/>
      <c r="H39" s="4"/>
      <c r="I39" s="4"/>
      <c r="J39" s="1"/>
      <c r="K39" s="2"/>
      <c r="L39" s="1"/>
      <c r="M39" s="143" t="s">
        <v>106</v>
      </c>
      <c r="N39" s="90"/>
      <c r="O39" s="90"/>
      <c r="P39" s="90"/>
      <c r="Q39" s="90"/>
      <c r="R39" s="90"/>
      <c r="S39" s="90"/>
      <c r="T39" s="90"/>
      <c r="U39" s="90"/>
      <c r="V39" s="90"/>
      <c r="W39" s="113"/>
    </row>
    <row r="40" spans="3:23" s="71" customFormat="1">
      <c r="C40" s="6"/>
      <c r="D40" s="4"/>
      <c r="E40" s="4"/>
      <c r="F40" s="4"/>
      <c r="G40"/>
      <c r="H40" s="4"/>
      <c r="I40" s="4"/>
      <c r="J40" s="1"/>
      <c r="K40" s="2"/>
      <c r="L40" s="1"/>
      <c r="M40" s="143" t="s">
        <v>107</v>
      </c>
      <c r="N40" s="90"/>
      <c r="O40" s="90"/>
      <c r="P40" s="90"/>
      <c r="Q40" s="90"/>
      <c r="R40" s="90"/>
      <c r="S40" s="90"/>
      <c r="T40" s="90"/>
      <c r="U40" s="90"/>
      <c r="V40" s="90"/>
      <c r="W40" s="113"/>
    </row>
    <row r="41" spans="3:23" s="71" customFormat="1">
      <c r="C41" s="6"/>
      <c r="D41" s="4"/>
      <c r="E41" s="4"/>
      <c r="F41" s="4"/>
      <c r="G41"/>
      <c r="H41" s="4"/>
      <c r="I41" s="4"/>
      <c r="J41" s="1"/>
      <c r="K41" s="2"/>
      <c r="L41" s="1"/>
      <c r="M41" s="143" t="s">
        <v>108</v>
      </c>
      <c r="N41" s="90"/>
      <c r="O41" s="90"/>
      <c r="P41" s="90"/>
      <c r="Q41" s="90"/>
      <c r="R41" s="90"/>
      <c r="S41" s="90"/>
      <c r="T41" s="90"/>
      <c r="U41" s="90"/>
      <c r="V41" s="90"/>
      <c r="W41" s="113"/>
    </row>
    <row r="42" spans="3:23" s="71" customFormat="1">
      <c r="C42" s="6"/>
      <c r="D42" s="4"/>
      <c r="E42" s="4"/>
      <c r="F42" s="4"/>
      <c r="G42"/>
      <c r="H42" s="4"/>
      <c r="I42" s="4"/>
      <c r="J42" s="1"/>
      <c r="K42" s="2"/>
      <c r="L42" s="1"/>
      <c r="M42" s="143" t="s">
        <v>109</v>
      </c>
      <c r="N42" s="90"/>
      <c r="O42" s="90"/>
      <c r="P42" s="90"/>
      <c r="Q42" s="90"/>
      <c r="R42" s="90"/>
      <c r="S42" s="90"/>
      <c r="T42" s="90"/>
      <c r="U42" s="90"/>
      <c r="V42" s="90"/>
      <c r="W42" s="113"/>
    </row>
    <row r="43" spans="3:23" s="71" customFormat="1">
      <c r="C43" s="6"/>
      <c r="D43" s="4"/>
      <c r="E43" s="4"/>
      <c r="F43" s="4"/>
      <c r="G43"/>
      <c r="H43" s="4"/>
      <c r="I43" s="4"/>
      <c r="J43" s="1"/>
      <c r="K43" s="2"/>
      <c r="L43" s="1"/>
      <c r="M43" s="143" t="s">
        <v>110</v>
      </c>
      <c r="N43" s="90"/>
      <c r="O43" s="90"/>
      <c r="P43" s="90"/>
      <c r="Q43" s="90"/>
      <c r="R43" s="90"/>
      <c r="S43" s="90"/>
      <c r="T43" s="90"/>
      <c r="U43" s="90"/>
      <c r="V43" s="90"/>
      <c r="W43" s="113"/>
    </row>
    <row r="44" spans="3:23" s="71" customFormat="1">
      <c r="C44" s="6"/>
      <c r="D44" s="4"/>
      <c r="E44" s="4"/>
      <c r="F44" s="4"/>
      <c r="G44"/>
      <c r="H44" s="4"/>
      <c r="I44" s="4"/>
      <c r="J44" s="1"/>
      <c r="K44" s="2"/>
      <c r="L44" s="1"/>
      <c r="M44" s="143" t="s">
        <v>111</v>
      </c>
      <c r="N44" s="90"/>
      <c r="O44" s="90"/>
      <c r="P44" s="90"/>
      <c r="Q44" s="90"/>
      <c r="R44" s="90"/>
      <c r="S44" s="90"/>
      <c r="T44" s="90"/>
      <c r="U44" s="90"/>
      <c r="V44" s="90"/>
      <c r="W44" s="113"/>
    </row>
    <row r="45" spans="3:23" s="71" customFormat="1">
      <c r="C45" s="6"/>
      <c r="D45" s="4"/>
      <c r="E45" s="4"/>
      <c r="F45" s="4"/>
      <c r="G45"/>
      <c r="H45" s="4"/>
      <c r="I45" s="4"/>
      <c r="J45" s="1"/>
      <c r="K45" s="2"/>
      <c r="L45" s="1"/>
      <c r="M45" s="143" t="s">
        <v>112</v>
      </c>
      <c r="N45" s="90"/>
      <c r="O45" s="90"/>
      <c r="P45" s="90"/>
      <c r="Q45" s="90"/>
      <c r="R45" s="90"/>
      <c r="S45" s="90"/>
      <c r="T45" s="90"/>
      <c r="U45" s="90"/>
      <c r="V45" s="90"/>
      <c r="W45" s="113"/>
    </row>
    <row r="46" spans="3:23" s="71" customFormat="1">
      <c r="C46" s="6"/>
      <c r="D46" s="4"/>
      <c r="E46" s="4"/>
      <c r="F46" s="4"/>
      <c r="G46"/>
      <c r="H46" s="4"/>
      <c r="I46" s="4"/>
      <c r="J46" s="1"/>
      <c r="K46" s="2"/>
      <c r="L46" s="1"/>
      <c r="M46" s="143"/>
      <c r="N46" s="90"/>
      <c r="O46" s="90"/>
      <c r="P46" s="90"/>
      <c r="Q46" s="90"/>
      <c r="R46" s="90"/>
      <c r="S46" s="90"/>
      <c r="T46" s="90"/>
      <c r="U46" s="90"/>
      <c r="V46" s="90"/>
      <c r="W46" s="113"/>
    </row>
    <row r="47" spans="3:23" s="71" customFormat="1">
      <c r="C47" s="6"/>
      <c r="D47" s="4"/>
      <c r="E47" s="4"/>
      <c r="F47" s="4"/>
      <c r="G47"/>
      <c r="H47" s="4"/>
      <c r="I47" s="4"/>
      <c r="J47" s="1"/>
      <c r="K47" s="2"/>
      <c r="L47" s="1"/>
      <c r="M47" s="143"/>
      <c r="N47" s="90"/>
      <c r="O47" s="90"/>
      <c r="P47" s="90"/>
      <c r="Q47" s="90"/>
      <c r="R47" s="90"/>
      <c r="S47" s="90"/>
      <c r="T47" s="90"/>
      <c r="U47" s="90"/>
      <c r="V47" s="90"/>
      <c r="W47" s="113"/>
    </row>
  </sheetData>
  <sheetProtection formatCells="0" formatColumns="0" formatRows="0" insertHyperlinks="0" sort="0" autoFilter="0" pivotTables="0"/>
  <mergeCells count="29">
    <mergeCell ref="C13:D13"/>
    <mergeCell ref="E13:F13"/>
    <mergeCell ref="G13:H13"/>
    <mergeCell ref="I13:J13"/>
    <mergeCell ref="K13:L13"/>
    <mergeCell ref="C11:D11"/>
    <mergeCell ref="E11:F11"/>
    <mergeCell ref="I11:J11"/>
    <mergeCell ref="K11:L11"/>
    <mergeCell ref="C12:D12"/>
    <mergeCell ref="E12:F12"/>
    <mergeCell ref="G12:H12"/>
    <mergeCell ref="I12:J12"/>
    <mergeCell ref="K12:L12"/>
    <mergeCell ref="G11:H11"/>
    <mergeCell ref="K7:M7"/>
    <mergeCell ref="C1:D1"/>
    <mergeCell ref="C2:E2"/>
    <mergeCell ref="G2:I2"/>
    <mergeCell ref="K2:M2"/>
    <mergeCell ref="C5:C6"/>
    <mergeCell ref="E5:E6"/>
    <mergeCell ref="F5:F6"/>
    <mergeCell ref="F2:F4"/>
    <mergeCell ref="J2:J4"/>
    <mergeCell ref="C7:C9"/>
    <mergeCell ref="E7:E9"/>
    <mergeCell ref="F7:F9"/>
    <mergeCell ref="K8:M8"/>
  </mergeCells>
  <phoneticPr fontId="1"/>
  <conditionalFormatting sqref="N13:W13">
    <cfRule type="containsBlanks" dxfId="1574" priority="622">
      <formula>LEN(TRIM(N13))=0</formula>
    </cfRule>
  </conditionalFormatting>
  <conditionalFormatting sqref="K48:K112">
    <cfRule type="expression" dxfId="1573" priority="274">
      <formula>#REF!="浪費"</formula>
    </cfRule>
    <cfRule type="expression" dxfId="1572" priority="275">
      <formula>#REF!="投資"</formula>
    </cfRule>
    <cfRule type="expression" dxfId="1571" priority="276">
      <formula>#REF!="不明"</formula>
    </cfRule>
  </conditionalFormatting>
  <conditionalFormatting sqref="G15:I24">
    <cfRule type="expression" dxfId="1570" priority="220">
      <formula>#REF!="投資"</formula>
    </cfRule>
    <cfRule type="expression" dxfId="1569" priority="221">
      <formula>#REF!="浪費"</formula>
    </cfRule>
    <cfRule type="expression" dxfId="1568" priority="222">
      <formula>#REF!="不明"</formula>
    </cfRule>
  </conditionalFormatting>
  <conditionalFormatting sqref="K15:K24">
    <cfRule type="expression" dxfId="1567" priority="217">
      <formula>#REF!="投資"</formula>
    </cfRule>
    <cfRule type="expression" dxfId="1566" priority="218">
      <formula>#REF!="浪費"</formula>
    </cfRule>
    <cfRule type="expression" dxfId="1565" priority="219">
      <formula>#REF!="不明"</formula>
    </cfRule>
  </conditionalFormatting>
  <conditionalFormatting sqref="E15:F24">
    <cfRule type="expression" dxfId="1564" priority="214">
      <formula>#REF!="投資"</formula>
    </cfRule>
    <cfRule type="expression" dxfId="1563" priority="215">
      <formula>#REF!="浪費"</formula>
    </cfRule>
    <cfRule type="expression" dxfId="1562" priority="216">
      <formula>#REF!="不明"</formula>
    </cfRule>
  </conditionalFormatting>
  <conditionalFormatting sqref="I15:J24">
    <cfRule type="expression" dxfId="1561" priority="223">
      <formula>#REF!="投資"</formula>
    </cfRule>
    <cfRule type="expression" dxfId="1560" priority="224">
      <formula>#REF!="浪費"</formula>
    </cfRule>
    <cfRule type="expression" dxfId="1559" priority="225">
      <formula>#REF!="不明"</formula>
    </cfRule>
  </conditionalFormatting>
  <conditionalFormatting sqref="K15:M24 M41:M47 L25:M40">
    <cfRule type="expression" dxfId="1558" priority="226">
      <formula>#REF!="浪費"</formula>
    </cfRule>
    <cfRule type="expression" dxfId="1557" priority="227">
      <formula>#REF!="投資"</formula>
    </cfRule>
    <cfRule type="expression" dxfId="1556" priority="228">
      <formula>#REF!="不明"</formula>
    </cfRule>
  </conditionalFormatting>
  <conditionalFormatting sqref="N15:N40">
    <cfRule type="expression" dxfId="1555" priority="229">
      <formula>#REF!="投資"</formula>
    </cfRule>
    <cfRule type="expression" dxfId="1554" priority="230">
      <formula>#REF!="浪費"</formula>
    </cfRule>
    <cfRule type="expression" dxfId="1553" priority="231">
      <formula>#REF!="不明"</formula>
    </cfRule>
  </conditionalFormatting>
  <conditionalFormatting sqref="U15:U40">
    <cfRule type="expression" dxfId="1552" priority="232">
      <formula>#REF!="投資"</formula>
    </cfRule>
    <cfRule type="expression" dxfId="1551" priority="233">
      <formula>#REF!="浪費"</formula>
    </cfRule>
    <cfRule type="expression" dxfId="1550" priority="234">
      <formula>#REF!="不明"</formula>
    </cfRule>
  </conditionalFormatting>
  <conditionalFormatting sqref="T15:T40">
    <cfRule type="expression" dxfId="1549" priority="235">
      <formula>#REF!="投資"</formula>
    </cfRule>
    <cfRule type="expression" dxfId="1548" priority="236">
      <formula>#REF!="浪費"</formula>
    </cfRule>
    <cfRule type="expression" dxfId="1547" priority="237">
      <formula>#REF!="不明"</formula>
    </cfRule>
  </conditionalFormatting>
  <conditionalFormatting sqref="S15:S40">
    <cfRule type="expression" dxfId="1546" priority="238">
      <formula>#REF!="投資"</formula>
    </cfRule>
    <cfRule type="expression" dxfId="1545" priority="239">
      <formula>#REF!="浪費"</formula>
    </cfRule>
    <cfRule type="expression" dxfId="1544" priority="240">
      <formula>#REF!="不明"</formula>
    </cfRule>
  </conditionalFormatting>
  <conditionalFormatting sqref="R15:R40">
    <cfRule type="expression" dxfId="1543" priority="241">
      <formula>#REF!="投資"</formula>
    </cfRule>
    <cfRule type="expression" dxfId="1542" priority="242">
      <formula>#REF!="浪費"</formula>
    </cfRule>
    <cfRule type="expression" dxfId="1541" priority="243">
      <formula>#REF!="不明"</formula>
    </cfRule>
  </conditionalFormatting>
  <conditionalFormatting sqref="Q15:Q40">
    <cfRule type="expression" dxfId="1540" priority="244">
      <formula>#REF!="投資"</formula>
    </cfRule>
    <cfRule type="expression" dxfId="1539" priority="245">
      <formula>#REF!="浪費"</formula>
    </cfRule>
    <cfRule type="expression" dxfId="1538" priority="246">
      <formula>#REF!="不明"</formula>
    </cfRule>
  </conditionalFormatting>
  <conditionalFormatting sqref="P15:P40">
    <cfRule type="expression" dxfId="1537" priority="247">
      <formula>#REF!="投資"</formula>
    </cfRule>
    <cfRule type="expression" dxfId="1536" priority="248">
      <formula>#REF!="浪費"</formula>
    </cfRule>
    <cfRule type="expression" dxfId="1535" priority="249">
      <formula>#REF!="不明"</formula>
    </cfRule>
  </conditionalFormatting>
  <conditionalFormatting sqref="O15:O40">
    <cfRule type="expression" dxfId="1534" priority="250">
      <formula>#REF!="不明"</formula>
    </cfRule>
    <cfRule type="expression" dxfId="1533" priority="251">
      <formula>#REF!="浪費"</formula>
    </cfRule>
    <cfRule type="expression" dxfId="1532" priority="252">
      <formula>#REF!="投資"</formula>
    </cfRule>
  </conditionalFormatting>
  <conditionalFormatting sqref="W15:W40">
    <cfRule type="expression" dxfId="1531" priority="253">
      <formula>#REF!="投資"</formula>
    </cfRule>
    <cfRule type="expression" dxfId="1530" priority="254">
      <formula>#REF!="浪費"</formula>
    </cfRule>
    <cfRule type="expression" dxfId="1529" priority="255">
      <formula>#REF!="不明"</formula>
    </cfRule>
  </conditionalFormatting>
  <conditionalFormatting sqref="V15:V40">
    <cfRule type="expression" dxfId="1528" priority="256">
      <formula>#REF!="投資"</formula>
    </cfRule>
    <cfRule type="expression" dxfId="1527" priority="257">
      <formula>#REF!="浪費"</formula>
    </cfRule>
    <cfRule type="expression" dxfId="1526" priority="258">
      <formula>#REF!="不明"</formula>
    </cfRule>
  </conditionalFormatting>
  <conditionalFormatting sqref="N41">
    <cfRule type="expression" dxfId="1525" priority="184">
      <formula>#REF!="投資"</formula>
    </cfRule>
    <cfRule type="expression" dxfId="1524" priority="185">
      <formula>#REF!="浪費"</formula>
    </cfRule>
    <cfRule type="expression" dxfId="1523" priority="186">
      <formula>#REF!="不明"</formula>
    </cfRule>
  </conditionalFormatting>
  <conditionalFormatting sqref="U41">
    <cfRule type="expression" dxfId="1522" priority="187">
      <formula>#REF!="投資"</formula>
    </cfRule>
    <cfRule type="expression" dxfId="1521" priority="188">
      <formula>#REF!="浪費"</formula>
    </cfRule>
    <cfRule type="expression" dxfId="1520" priority="189">
      <formula>#REF!="不明"</formula>
    </cfRule>
  </conditionalFormatting>
  <conditionalFormatting sqref="T41">
    <cfRule type="expression" dxfId="1519" priority="190">
      <formula>#REF!="投資"</formula>
    </cfRule>
    <cfRule type="expression" dxfId="1518" priority="191">
      <formula>#REF!="浪費"</formula>
    </cfRule>
    <cfRule type="expression" dxfId="1517" priority="192">
      <formula>#REF!="不明"</formula>
    </cfRule>
  </conditionalFormatting>
  <conditionalFormatting sqref="S41">
    <cfRule type="expression" dxfId="1516" priority="193">
      <formula>#REF!="投資"</formula>
    </cfRule>
    <cfRule type="expression" dxfId="1515" priority="194">
      <formula>#REF!="浪費"</formula>
    </cfRule>
    <cfRule type="expression" dxfId="1514" priority="195">
      <formula>#REF!="不明"</formula>
    </cfRule>
  </conditionalFormatting>
  <conditionalFormatting sqref="R41">
    <cfRule type="expression" dxfId="1513" priority="196">
      <formula>#REF!="投資"</formula>
    </cfRule>
    <cfRule type="expression" dxfId="1512" priority="197">
      <formula>#REF!="浪費"</formula>
    </cfRule>
    <cfRule type="expression" dxfId="1511" priority="198">
      <formula>#REF!="不明"</formula>
    </cfRule>
  </conditionalFormatting>
  <conditionalFormatting sqref="Q41">
    <cfRule type="expression" dxfId="1510" priority="199">
      <formula>#REF!="投資"</formula>
    </cfRule>
    <cfRule type="expression" dxfId="1509" priority="200">
      <formula>#REF!="浪費"</formula>
    </cfRule>
    <cfRule type="expression" dxfId="1508" priority="201">
      <formula>#REF!="不明"</formula>
    </cfRule>
  </conditionalFormatting>
  <conditionalFormatting sqref="P41">
    <cfRule type="expression" dxfId="1507" priority="202">
      <formula>#REF!="投資"</formula>
    </cfRule>
    <cfRule type="expression" dxfId="1506" priority="203">
      <formula>#REF!="浪費"</formula>
    </cfRule>
    <cfRule type="expression" dxfId="1505" priority="204">
      <formula>#REF!="不明"</formula>
    </cfRule>
  </conditionalFormatting>
  <conditionalFormatting sqref="O41">
    <cfRule type="expression" dxfId="1504" priority="205">
      <formula>#REF!="不明"</formula>
    </cfRule>
    <cfRule type="expression" dxfId="1503" priority="206">
      <formula>#REF!="浪費"</formula>
    </cfRule>
    <cfRule type="expression" dxfId="1502" priority="207">
      <formula>#REF!="投資"</formula>
    </cfRule>
  </conditionalFormatting>
  <conditionalFormatting sqref="W41">
    <cfRule type="expression" dxfId="1501" priority="208">
      <formula>#REF!="投資"</formula>
    </cfRule>
    <cfRule type="expression" dxfId="1500" priority="209">
      <formula>#REF!="浪費"</formula>
    </cfRule>
    <cfRule type="expression" dxfId="1499" priority="210">
      <formula>#REF!="不明"</formula>
    </cfRule>
  </conditionalFormatting>
  <conditionalFormatting sqref="V41">
    <cfRule type="expression" dxfId="1498" priority="211">
      <formula>#REF!="投資"</formula>
    </cfRule>
    <cfRule type="expression" dxfId="1497" priority="212">
      <formula>#REF!="浪費"</formula>
    </cfRule>
    <cfRule type="expression" dxfId="1496" priority="213">
      <formula>#REF!="不明"</formula>
    </cfRule>
  </conditionalFormatting>
  <conditionalFormatting sqref="N42">
    <cfRule type="expression" dxfId="1495" priority="154">
      <formula>#REF!="投資"</formula>
    </cfRule>
    <cfRule type="expression" dxfId="1494" priority="155">
      <formula>#REF!="浪費"</formula>
    </cfRule>
    <cfRule type="expression" dxfId="1493" priority="156">
      <formula>#REF!="不明"</formula>
    </cfRule>
  </conditionalFormatting>
  <conditionalFormatting sqref="U42">
    <cfRule type="expression" dxfId="1492" priority="157">
      <formula>#REF!="投資"</formula>
    </cfRule>
    <cfRule type="expression" dxfId="1491" priority="158">
      <formula>#REF!="浪費"</formula>
    </cfRule>
    <cfRule type="expression" dxfId="1490" priority="159">
      <formula>#REF!="不明"</formula>
    </cfRule>
  </conditionalFormatting>
  <conditionalFormatting sqref="T42">
    <cfRule type="expression" dxfId="1489" priority="160">
      <formula>#REF!="投資"</formula>
    </cfRule>
    <cfRule type="expression" dxfId="1488" priority="161">
      <formula>#REF!="浪費"</formula>
    </cfRule>
    <cfRule type="expression" dxfId="1487" priority="162">
      <formula>#REF!="不明"</formula>
    </cfRule>
  </conditionalFormatting>
  <conditionalFormatting sqref="S42">
    <cfRule type="expression" dxfId="1486" priority="163">
      <formula>#REF!="投資"</formula>
    </cfRule>
    <cfRule type="expression" dxfId="1485" priority="164">
      <formula>#REF!="浪費"</formula>
    </cfRule>
    <cfRule type="expression" dxfId="1484" priority="165">
      <formula>#REF!="不明"</formula>
    </cfRule>
  </conditionalFormatting>
  <conditionalFormatting sqref="R42">
    <cfRule type="expression" dxfId="1483" priority="166">
      <formula>#REF!="投資"</formula>
    </cfRule>
    <cfRule type="expression" dxfId="1482" priority="167">
      <formula>#REF!="浪費"</formula>
    </cfRule>
    <cfRule type="expression" dxfId="1481" priority="168">
      <formula>#REF!="不明"</formula>
    </cfRule>
  </conditionalFormatting>
  <conditionalFormatting sqref="Q42">
    <cfRule type="expression" dxfId="1480" priority="169">
      <formula>#REF!="投資"</formula>
    </cfRule>
    <cfRule type="expression" dxfId="1479" priority="170">
      <formula>#REF!="浪費"</formula>
    </cfRule>
    <cfRule type="expression" dxfId="1478" priority="171">
      <formula>#REF!="不明"</formula>
    </cfRule>
  </conditionalFormatting>
  <conditionalFormatting sqref="P42">
    <cfRule type="expression" dxfId="1477" priority="172">
      <formula>#REF!="投資"</formula>
    </cfRule>
    <cfRule type="expression" dxfId="1476" priority="173">
      <formula>#REF!="浪費"</formula>
    </cfRule>
    <cfRule type="expression" dxfId="1475" priority="174">
      <formula>#REF!="不明"</formula>
    </cfRule>
  </conditionalFormatting>
  <conditionalFormatting sqref="O42">
    <cfRule type="expression" dxfId="1474" priority="175">
      <formula>#REF!="不明"</formula>
    </cfRule>
    <cfRule type="expression" dxfId="1473" priority="176">
      <formula>#REF!="浪費"</formula>
    </cfRule>
    <cfRule type="expression" dxfId="1472" priority="177">
      <formula>#REF!="投資"</formula>
    </cfRule>
  </conditionalFormatting>
  <conditionalFormatting sqref="W42">
    <cfRule type="expression" dxfId="1471" priority="178">
      <formula>#REF!="投資"</formula>
    </cfRule>
    <cfRule type="expression" dxfId="1470" priority="179">
      <formula>#REF!="浪費"</formula>
    </cfRule>
    <cfRule type="expression" dxfId="1469" priority="180">
      <formula>#REF!="不明"</formula>
    </cfRule>
  </conditionalFormatting>
  <conditionalFormatting sqref="V42">
    <cfRule type="expression" dxfId="1468" priority="181">
      <formula>#REF!="投資"</formula>
    </cfRule>
    <cfRule type="expression" dxfId="1467" priority="182">
      <formula>#REF!="浪費"</formula>
    </cfRule>
    <cfRule type="expression" dxfId="1466" priority="183">
      <formula>#REF!="不明"</formula>
    </cfRule>
  </conditionalFormatting>
  <conditionalFormatting sqref="N43">
    <cfRule type="expression" dxfId="1465" priority="124">
      <formula>#REF!="投資"</formula>
    </cfRule>
    <cfRule type="expression" dxfId="1464" priority="125">
      <formula>#REF!="浪費"</formula>
    </cfRule>
    <cfRule type="expression" dxfId="1463" priority="126">
      <formula>#REF!="不明"</formula>
    </cfRule>
  </conditionalFormatting>
  <conditionalFormatting sqref="U43">
    <cfRule type="expression" dxfId="1462" priority="127">
      <formula>#REF!="投資"</formula>
    </cfRule>
    <cfRule type="expression" dxfId="1461" priority="128">
      <formula>#REF!="浪費"</formula>
    </cfRule>
    <cfRule type="expression" dxfId="1460" priority="129">
      <formula>#REF!="不明"</formula>
    </cfRule>
  </conditionalFormatting>
  <conditionalFormatting sqref="T43">
    <cfRule type="expression" dxfId="1459" priority="130">
      <formula>#REF!="投資"</formula>
    </cfRule>
    <cfRule type="expression" dxfId="1458" priority="131">
      <formula>#REF!="浪費"</formula>
    </cfRule>
    <cfRule type="expression" dxfId="1457" priority="132">
      <formula>#REF!="不明"</formula>
    </cfRule>
  </conditionalFormatting>
  <conditionalFormatting sqref="S43">
    <cfRule type="expression" dxfId="1456" priority="133">
      <formula>#REF!="投資"</formula>
    </cfRule>
    <cfRule type="expression" dxfId="1455" priority="134">
      <formula>#REF!="浪費"</formula>
    </cfRule>
    <cfRule type="expression" dxfId="1454" priority="135">
      <formula>#REF!="不明"</formula>
    </cfRule>
  </conditionalFormatting>
  <conditionalFormatting sqref="R43">
    <cfRule type="expression" dxfId="1453" priority="136">
      <formula>#REF!="投資"</formula>
    </cfRule>
    <cfRule type="expression" dxfId="1452" priority="137">
      <formula>#REF!="浪費"</formula>
    </cfRule>
    <cfRule type="expression" dxfId="1451" priority="138">
      <formula>#REF!="不明"</formula>
    </cfRule>
  </conditionalFormatting>
  <conditionalFormatting sqref="Q43">
    <cfRule type="expression" dxfId="1450" priority="139">
      <formula>#REF!="投資"</formula>
    </cfRule>
    <cfRule type="expression" dxfId="1449" priority="140">
      <formula>#REF!="浪費"</formula>
    </cfRule>
    <cfRule type="expression" dxfId="1448" priority="141">
      <formula>#REF!="不明"</formula>
    </cfRule>
  </conditionalFormatting>
  <conditionalFormatting sqref="P43">
    <cfRule type="expression" dxfId="1447" priority="142">
      <formula>#REF!="投資"</formula>
    </cfRule>
    <cfRule type="expression" dxfId="1446" priority="143">
      <formula>#REF!="浪費"</formula>
    </cfRule>
    <cfRule type="expression" dxfId="1445" priority="144">
      <formula>#REF!="不明"</formula>
    </cfRule>
  </conditionalFormatting>
  <conditionalFormatting sqref="O43">
    <cfRule type="expression" dxfId="1444" priority="145">
      <formula>#REF!="不明"</formula>
    </cfRule>
    <cfRule type="expression" dxfId="1443" priority="146">
      <formula>#REF!="浪費"</formula>
    </cfRule>
    <cfRule type="expression" dxfId="1442" priority="147">
      <formula>#REF!="投資"</formula>
    </cfRule>
  </conditionalFormatting>
  <conditionalFormatting sqref="W43">
    <cfRule type="expression" dxfId="1441" priority="148">
      <formula>#REF!="投資"</formula>
    </cfRule>
    <cfRule type="expression" dxfId="1440" priority="149">
      <formula>#REF!="浪費"</formula>
    </cfRule>
    <cfRule type="expression" dxfId="1439" priority="150">
      <formula>#REF!="不明"</formula>
    </cfRule>
  </conditionalFormatting>
  <conditionalFormatting sqref="V43">
    <cfRule type="expression" dxfId="1438" priority="151">
      <formula>#REF!="投資"</formula>
    </cfRule>
    <cfRule type="expression" dxfId="1437" priority="152">
      <formula>#REF!="浪費"</formula>
    </cfRule>
    <cfRule type="expression" dxfId="1436" priority="153">
      <formula>#REF!="不明"</formula>
    </cfRule>
  </conditionalFormatting>
  <conditionalFormatting sqref="N44">
    <cfRule type="expression" dxfId="1435" priority="94">
      <formula>#REF!="投資"</formula>
    </cfRule>
    <cfRule type="expression" dxfId="1434" priority="95">
      <formula>#REF!="浪費"</formula>
    </cfRule>
    <cfRule type="expression" dxfId="1433" priority="96">
      <formula>#REF!="不明"</formula>
    </cfRule>
  </conditionalFormatting>
  <conditionalFormatting sqref="U44">
    <cfRule type="expression" dxfId="1432" priority="97">
      <formula>#REF!="投資"</formula>
    </cfRule>
    <cfRule type="expression" dxfId="1431" priority="98">
      <formula>#REF!="浪費"</formula>
    </cfRule>
    <cfRule type="expression" dxfId="1430" priority="99">
      <formula>#REF!="不明"</formula>
    </cfRule>
  </conditionalFormatting>
  <conditionalFormatting sqref="T44">
    <cfRule type="expression" dxfId="1429" priority="100">
      <formula>#REF!="投資"</formula>
    </cfRule>
    <cfRule type="expression" dxfId="1428" priority="101">
      <formula>#REF!="浪費"</formula>
    </cfRule>
    <cfRule type="expression" dxfId="1427" priority="102">
      <formula>#REF!="不明"</formula>
    </cfRule>
  </conditionalFormatting>
  <conditionalFormatting sqref="S44">
    <cfRule type="expression" dxfId="1426" priority="103">
      <formula>#REF!="投資"</formula>
    </cfRule>
    <cfRule type="expression" dxfId="1425" priority="104">
      <formula>#REF!="浪費"</formula>
    </cfRule>
    <cfRule type="expression" dxfId="1424" priority="105">
      <formula>#REF!="不明"</formula>
    </cfRule>
  </conditionalFormatting>
  <conditionalFormatting sqref="R44">
    <cfRule type="expression" dxfId="1423" priority="106">
      <formula>#REF!="投資"</formula>
    </cfRule>
    <cfRule type="expression" dxfId="1422" priority="107">
      <formula>#REF!="浪費"</formula>
    </cfRule>
    <cfRule type="expression" dxfId="1421" priority="108">
      <formula>#REF!="不明"</formula>
    </cfRule>
  </conditionalFormatting>
  <conditionalFormatting sqref="Q44">
    <cfRule type="expression" dxfId="1420" priority="109">
      <formula>#REF!="投資"</formula>
    </cfRule>
    <cfRule type="expression" dxfId="1419" priority="110">
      <formula>#REF!="浪費"</formula>
    </cfRule>
    <cfRule type="expression" dxfId="1418" priority="111">
      <formula>#REF!="不明"</formula>
    </cfRule>
  </conditionalFormatting>
  <conditionalFormatting sqref="P44">
    <cfRule type="expression" dxfId="1417" priority="112">
      <formula>#REF!="投資"</formula>
    </cfRule>
    <cfRule type="expression" dxfId="1416" priority="113">
      <formula>#REF!="浪費"</formula>
    </cfRule>
    <cfRule type="expression" dxfId="1415" priority="114">
      <formula>#REF!="不明"</formula>
    </cfRule>
  </conditionalFormatting>
  <conditionalFormatting sqref="O44">
    <cfRule type="expression" dxfId="1414" priority="115">
      <formula>#REF!="不明"</formula>
    </cfRule>
    <cfRule type="expression" dxfId="1413" priority="116">
      <formula>#REF!="浪費"</formula>
    </cfRule>
    <cfRule type="expression" dxfId="1412" priority="117">
      <formula>#REF!="投資"</formula>
    </cfRule>
  </conditionalFormatting>
  <conditionalFormatting sqref="W44">
    <cfRule type="expression" dxfId="1411" priority="118">
      <formula>#REF!="投資"</formula>
    </cfRule>
    <cfRule type="expression" dxfId="1410" priority="119">
      <formula>#REF!="浪費"</formula>
    </cfRule>
    <cfRule type="expression" dxfId="1409" priority="120">
      <formula>#REF!="不明"</formula>
    </cfRule>
  </conditionalFormatting>
  <conditionalFormatting sqref="V44">
    <cfRule type="expression" dxfId="1408" priority="121">
      <formula>#REF!="投資"</formula>
    </cfRule>
    <cfRule type="expression" dxfId="1407" priority="122">
      <formula>#REF!="浪費"</formula>
    </cfRule>
    <cfRule type="expression" dxfId="1406" priority="123">
      <formula>#REF!="不明"</formula>
    </cfRule>
  </conditionalFormatting>
  <conditionalFormatting sqref="N45">
    <cfRule type="expression" dxfId="1405" priority="64">
      <formula>#REF!="投資"</formula>
    </cfRule>
    <cfRule type="expression" dxfId="1404" priority="65">
      <formula>#REF!="浪費"</formula>
    </cfRule>
    <cfRule type="expression" dxfId="1403" priority="66">
      <formula>#REF!="不明"</formula>
    </cfRule>
  </conditionalFormatting>
  <conditionalFormatting sqref="U45">
    <cfRule type="expression" dxfId="1402" priority="67">
      <formula>#REF!="投資"</formula>
    </cfRule>
    <cfRule type="expression" dxfId="1401" priority="68">
      <formula>#REF!="浪費"</formula>
    </cfRule>
    <cfRule type="expression" dxfId="1400" priority="69">
      <formula>#REF!="不明"</formula>
    </cfRule>
  </conditionalFormatting>
  <conditionalFormatting sqref="T45">
    <cfRule type="expression" dxfId="1399" priority="70">
      <formula>#REF!="投資"</formula>
    </cfRule>
    <cfRule type="expression" dxfId="1398" priority="71">
      <formula>#REF!="浪費"</formula>
    </cfRule>
    <cfRule type="expression" dxfId="1397" priority="72">
      <formula>#REF!="不明"</formula>
    </cfRule>
  </conditionalFormatting>
  <conditionalFormatting sqref="S45">
    <cfRule type="expression" dxfId="1396" priority="73">
      <formula>#REF!="投資"</formula>
    </cfRule>
    <cfRule type="expression" dxfId="1395" priority="74">
      <formula>#REF!="浪費"</formula>
    </cfRule>
    <cfRule type="expression" dxfId="1394" priority="75">
      <formula>#REF!="不明"</formula>
    </cfRule>
  </conditionalFormatting>
  <conditionalFormatting sqref="R45">
    <cfRule type="expression" dxfId="1393" priority="76">
      <formula>#REF!="投資"</formula>
    </cfRule>
    <cfRule type="expression" dxfId="1392" priority="77">
      <formula>#REF!="浪費"</formula>
    </cfRule>
    <cfRule type="expression" dxfId="1391" priority="78">
      <formula>#REF!="不明"</formula>
    </cfRule>
  </conditionalFormatting>
  <conditionalFormatting sqref="Q45">
    <cfRule type="expression" dxfId="1390" priority="79">
      <formula>#REF!="投資"</formula>
    </cfRule>
    <cfRule type="expression" dxfId="1389" priority="80">
      <formula>#REF!="浪費"</formula>
    </cfRule>
    <cfRule type="expression" dxfId="1388" priority="81">
      <formula>#REF!="不明"</formula>
    </cfRule>
  </conditionalFormatting>
  <conditionalFormatting sqref="P45">
    <cfRule type="expression" dxfId="1387" priority="82">
      <formula>#REF!="投資"</formula>
    </cfRule>
    <cfRule type="expression" dxfId="1386" priority="83">
      <formula>#REF!="浪費"</formula>
    </cfRule>
    <cfRule type="expression" dxfId="1385" priority="84">
      <formula>#REF!="不明"</formula>
    </cfRule>
  </conditionalFormatting>
  <conditionalFormatting sqref="O45">
    <cfRule type="expression" dxfId="1384" priority="85">
      <formula>#REF!="不明"</formula>
    </cfRule>
    <cfRule type="expression" dxfId="1383" priority="86">
      <formula>#REF!="浪費"</formula>
    </cfRule>
    <cfRule type="expression" dxfId="1382" priority="87">
      <formula>#REF!="投資"</formula>
    </cfRule>
  </conditionalFormatting>
  <conditionalFormatting sqref="W45">
    <cfRule type="expression" dxfId="1381" priority="88">
      <formula>#REF!="投資"</formula>
    </cfRule>
    <cfRule type="expression" dxfId="1380" priority="89">
      <formula>#REF!="浪費"</formula>
    </cfRule>
    <cfRule type="expression" dxfId="1379" priority="90">
      <formula>#REF!="不明"</formula>
    </cfRule>
  </conditionalFormatting>
  <conditionalFormatting sqref="V45">
    <cfRule type="expression" dxfId="1378" priority="91">
      <formula>#REF!="投資"</formula>
    </cfRule>
    <cfRule type="expression" dxfId="1377" priority="92">
      <formula>#REF!="浪費"</formula>
    </cfRule>
    <cfRule type="expression" dxfId="1376" priority="93">
      <formula>#REF!="不明"</formula>
    </cfRule>
  </conditionalFormatting>
  <conditionalFormatting sqref="N46">
    <cfRule type="expression" dxfId="1375" priority="34">
      <formula>#REF!="投資"</formula>
    </cfRule>
    <cfRule type="expression" dxfId="1374" priority="35">
      <formula>#REF!="浪費"</formula>
    </cfRule>
    <cfRule type="expression" dxfId="1373" priority="36">
      <formula>#REF!="不明"</formula>
    </cfRule>
  </conditionalFormatting>
  <conditionalFormatting sqref="U46">
    <cfRule type="expression" dxfId="1372" priority="37">
      <formula>#REF!="投資"</formula>
    </cfRule>
    <cfRule type="expression" dxfId="1371" priority="38">
      <formula>#REF!="浪費"</formula>
    </cfRule>
    <cfRule type="expression" dxfId="1370" priority="39">
      <formula>#REF!="不明"</formula>
    </cfRule>
  </conditionalFormatting>
  <conditionalFormatting sqref="T46">
    <cfRule type="expression" dxfId="1369" priority="40">
      <formula>#REF!="投資"</formula>
    </cfRule>
    <cfRule type="expression" dxfId="1368" priority="41">
      <formula>#REF!="浪費"</formula>
    </cfRule>
    <cfRule type="expression" dxfId="1367" priority="42">
      <formula>#REF!="不明"</formula>
    </cfRule>
  </conditionalFormatting>
  <conditionalFormatting sqref="S46">
    <cfRule type="expression" dxfId="1366" priority="43">
      <formula>#REF!="投資"</formula>
    </cfRule>
    <cfRule type="expression" dxfId="1365" priority="44">
      <formula>#REF!="浪費"</formula>
    </cfRule>
    <cfRule type="expression" dxfId="1364" priority="45">
      <formula>#REF!="不明"</formula>
    </cfRule>
  </conditionalFormatting>
  <conditionalFormatting sqref="R46">
    <cfRule type="expression" dxfId="1363" priority="46">
      <formula>#REF!="投資"</formula>
    </cfRule>
    <cfRule type="expression" dxfId="1362" priority="47">
      <formula>#REF!="浪費"</formula>
    </cfRule>
    <cfRule type="expression" dxfId="1361" priority="48">
      <formula>#REF!="不明"</formula>
    </cfRule>
  </conditionalFormatting>
  <conditionalFormatting sqref="Q46">
    <cfRule type="expression" dxfId="1360" priority="49">
      <formula>#REF!="投資"</formula>
    </cfRule>
    <cfRule type="expression" dxfId="1359" priority="50">
      <formula>#REF!="浪費"</formula>
    </cfRule>
    <cfRule type="expression" dxfId="1358" priority="51">
      <formula>#REF!="不明"</formula>
    </cfRule>
  </conditionalFormatting>
  <conditionalFormatting sqref="P46">
    <cfRule type="expression" dxfId="1357" priority="52">
      <formula>#REF!="投資"</formula>
    </cfRule>
    <cfRule type="expression" dxfId="1356" priority="53">
      <formula>#REF!="浪費"</formula>
    </cfRule>
    <cfRule type="expression" dxfId="1355" priority="54">
      <formula>#REF!="不明"</formula>
    </cfRule>
  </conditionalFormatting>
  <conditionalFormatting sqref="O46">
    <cfRule type="expression" dxfId="1354" priority="55">
      <formula>#REF!="不明"</formula>
    </cfRule>
    <cfRule type="expression" dxfId="1353" priority="56">
      <formula>#REF!="浪費"</formula>
    </cfRule>
    <cfRule type="expression" dxfId="1352" priority="57">
      <formula>#REF!="投資"</formula>
    </cfRule>
  </conditionalFormatting>
  <conditionalFormatting sqref="W46">
    <cfRule type="expression" dxfId="1351" priority="58">
      <formula>#REF!="投資"</formula>
    </cfRule>
    <cfRule type="expression" dxfId="1350" priority="59">
      <formula>#REF!="浪費"</formula>
    </cfRule>
    <cfRule type="expression" dxfId="1349" priority="60">
      <formula>#REF!="不明"</formula>
    </cfRule>
  </conditionalFormatting>
  <conditionalFormatting sqref="V46">
    <cfRule type="expression" dxfId="1348" priority="61">
      <formula>#REF!="投資"</formula>
    </cfRule>
    <cfRule type="expression" dxfId="1347" priority="62">
      <formula>#REF!="浪費"</formula>
    </cfRule>
    <cfRule type="expression" dxfId="1346" priority="63">
      <formula>#REF!="不明"</formula>
    </cfRule>
  </conditionalFormatting>
  <conditionalFormatting sqref="N47">
    <cfRule type="expression" dxfId="1345" priority="4">
      <formula>#REF!="投資"</formula>
    </cfRule>
    <cfRule type="expression" dxfId="1344" priority="5">
      <formula>#REF!="浪費"</formula>
    </cfRule>
    <cfRule type="expression" dxfId="1343" priority="6">
      <formula>#REF!="不明"</formula>
    </cfRule>
  </conditionalFormatting>
  <conditionalFormatting sqref="U47">
    <cfRule type="expression" dxfId="1342" priority="7">
      <formula>#REF!="投資"</formula>
    </cfRule>
    <cfRule type="expression" dxfId="1341" priority="8">
      <formula>#REF!="浪費"</formula>
    </cfRule>
    <cfRule type="expression" dxfId="1340" priority="9">
      <formula>#REF!="不明"</formula>
    </cfRule>
  </conditionalFormatting>
  <conditionalFormatting sqref="T47">
    <cfRule type="expression" dxfId="1339" priority="10">
      <formula>#REF!="投資"</formula>
    </cfRule>
    <cfRule type="expression" dxfId="1338" priority="11">
      <formula>#REF!="浪費"</formula>
    </cfRule>
    <cfRule type="expression" dxfId="1337" priority="12">
      <formula>#REF!="不明"</formula>
    </cfRule>
  </conditionalFormatting>
  <conditionalFormatting sqref="S47">
    <cfRule type="expression" dxfId="1336" priority="13">
      <formula>#REF!="投資"</formula>
    </cfRule>
    <cfRule type="expression" dxfId="1335" priority="14">
      <formula>#REF!="浪費"</formula>
    </cfRule>
    <cfRule type="expression" dxfId="1334" priority="15">
      <formula>#REF!="不明"</formula>
    </cfRule>
  </conditionalFormatting>
  <conditionalFormatting sqref="R47">
    <cfRule type="expression" dxfId="1333" priority="16">
      <formula>#REF!="投資"</formula>
    </cfRule>
    <cfRule type="expression" dxfId="1332" priority="17">
      <formula>#REF!="浪費"</formula>
    </cfRule>
    <cfRule type="expression" dxfId="1331" priority="18">
      <formula>#REF!="不明"</formula>
    </cfRule>
  </conditionalFormatting>
  <conditionalFormatting sqref="Q47">
    <cfRule type="expression" dxfId="1330" priority="19">
      <formula>#REF!="投資"</formula>
    </cfRule>
    <cfRule type="expression" dxfId="1329" priority="20">
      <formula>#REF!="浪費"</formula>
    </cfRule>
    <cfRule type="expression" dxfId="1328" priority="21">
      <formula>#REF!="不明"</formula>
    </cfRule>
  </conditionalFormatting>
  <conditionalFormatting sqref="P47">
    <cfRule type="expression" dxfId="1327" priority="22">
      <formula>#REF!="投資"</formula>
    </cfRule>
    <cfRule type="expression" dxfId="1326" priority="23">
      <formula>#REF!="浪費"</formula>
    </cfRule>
    <cfRule type="expression" dxfId="1325" priority="24">
      <formula>#REF!="不明"</formula>
    </cfRule>
  </conditionalFormatting>
  <conditionalFormatting sqref="O47">
    <cfRule type="expression" dxfId="1324" priority="25">
      <formula>#REF!="不明"</formula>
    </cfRule>
    <cfRule type="expression" dxfId="1323" priority="26">
      <formula>#REF!="浪費"</formula>
    </cfRule>
    <cfRule type="expression" dxfId="1322" priority="27">
      <formula>#REF!="投資"</formula>
    </cfRule>
  </conditionalFormatting>
  <conditionalFormatting sqref="W47">
    <cfRule type="expression" dxfId="1321" priority="28">
      <formula>#REF!="投資"</formula>
    </cfRule>
    <cfRule type="expression" dxfId="1320" priority="29">
      <formula>#REF!="浪費"</formula>
    </cfRule>
    <cfRule type="expression" dxfId="1319" priority="30">
      <formula>#REF!="不明"</formula>
    </cfRule>
  </conditionalFormatting>
  <conditionalFormatting sqref="V47">
    <cfRule type="expression" dxfId="1318" priority="31">
      <formula>#REF!="投資"</formula>
    </cfRule>
    <cfRule type="expression" dxfId="1317" priority="32">
      <formula>#REF!="浪費"</formula>
    </cfRule>
    <cfRule type="expression" dxfId="1316" priority="33">
      <formula>#REF!="不明"</formula>
    </cfRule>
  </conditionalFormatting>
  <conditionalFormatting sqref="K25:K47">
    <cfRule type="expression" dxfId="1315" priority="1">
      <formula>#REF!="浪費"</formula>
    </cfRule>
    <cfRule type="expression" dxfId="1314" priority="2">
      <formula>#REF!="投資"</formula>
    </cfRule>
    <cfRule type="expression" dxfId="1313" priority="3">
      <formula>#REF!="不明"</formula>
    </cfRule>
  </conditionalFormatting>
  <pageMargins left="0.7" right="0.7" top="0.75" bottom="0.75" header="0.3" footer="0.3"/>
  <pageSetup paperSize="281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E2969-BF21-440E-B0E6-8A22A07EE9A3}">
  <sheetPr codeName="Sheet27">
    <tabColor theme="8" tint="0.59999389629810485"/>
  </sheetPr>
  <dimension ref="B1:Y47"/>
  <sheetViews>
    <sheetView showGridLines="0" workbookViewId="0">
      <pane xSplit="2" ySplit="14" topLeftCell="C15" activePane="bottomRight" state="frozen"/>
      <selection activeCell="G18" sqref="G18"/>
      <selection pane="topRight" activeCell="G18" sqref="G18"/>
      <selection pane="bottomLeft" activeCell="G18" sqref="G18"/>
      <selection pane="bottomRight" activeCell="B1" sqref="B1"/>
    </sheetView>
  </sheetViews>
  <sheetFormatPr baseColWidth="10" defaultColWidth="8.83203125" defaultRowHeight="18"/>
  <cols>
    <col min="1" max="1" width="2.1640625" customWidth="1"/>
    <col min="2" max="2" width="5.1640625" customWidth="1"/>
    <col min="3" max="3" width="12.6640625" style="6" customWidth="1"/>
    <col min="4" max="4" width="13.1640625" style="4" customWidth="1"/>
    <col min="5" max="5" width="11.6640625" style="4" customWidth="1"/>
    <col min="6" max="6" width="12.1640625" style="4" customWidth="1"/>
    <col min="7" max="7" width="12.6640625" customWidth="1"/>
    <col min="8" max="8" width="13.1640625" style="4" customWidth="1"/>
    <col min="9" max="9" width="13.33203125" style="4" customWidth="1"/>
    <col min="10" max="10" width="12" style="1" customWidth="1"/>
    <col min="11" max="11" width="15.6640625" style="2" customWidth="1"/>
    <col min="12" max="12" width="12.83203125" style="1" customWidth="1"/>
    <col min="13" max="13" width="11.83203125" style="103" customWidth="1"/>
    <col min="14" max="23" width="12.6640625" style="1" customWidth="1"/>
    <col min="24" max="33" width="9" customWidth="1"/>
    <col min="34" max="34" width="6.33203125" customWidth="1"/>
    <col min="35" max="35" width="8.6640625" customWidth="1"/>
  </cols>
  <sheetData>
    <row r="1" spans="2:25" ht="40.5" customHeight="1" thickBot="1">
      <c r="B1" s="9"/>
      <c r="C1" s="242" t="s">
        <v>15</v>
      </c>
      <c r="D1" s="243"/>
      <c r="E1" s="18"/>
      <c r="F1" s="18"/>
      <c r="G1" s="3"/>
      <c r="J1" s="2"/>
    </row>
    <row r="2" spans="2:25" s="213" customFormat="1" ht="18.75" customHeight="1" thickTop="1" thickBot="1">
      <c r="B2" s="211"/>
      <c r="C2" s="254" t="s">
        <v>27</v>
      </c>
      <c r="D2" s="255"/>
      <c r="E2" s="256"/>
      <c r="F2" s="257" t="s">
        <v>117</v>
      </c>
      <c r="G2" s="251" t="s">
        <v>76</v>
      </c>
      <c r="H2" s="252"/>
      <c r="I2" s="253"/>
      <c r="J2" s="257" t="s">
        <v>118</v>
      </c>
      <c r="K2" s="265" t="s">
        <v>77</v>
      </c>
      <c r="L2" s="266"/>
      <c r="M2" s="267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2:25" ht="18" customHeight="1" thickTop="1" thickBot="1">
      <c r="B3" s="8"/>
      <c r="C3" s="217"/>
      <c r="D3" s="218" t="s">
        <v>28</v>
      </c>
      <c r="E3" s="219" t="s">
        <v>69</v>
      </c>
      <c r="F3" s="257"/>
      <c r="G3" s="217"/>
      <c r="H3" s="218" t="s">
        <v>28</v>
      </c>
      <c r="I3" s="219" t="s">
        <v>69</v>
      </c>
      <c r="J3" s="257"/>
      <c r="K3" s="217"/>
      <c r="L3" s="218" t="s">
        <v>28</v>
      </c>
      <c r="M3" s="219" t="s">
        <v>69</v>
      </c>
      <c r="N3" s="2"/>
      <c r="O3" s="2"/>
      <c r="P3" s="2"/>
      <c r="Q3" s="2"/>
      <c r="R3" s="2"/>
      <c r="S3" s="2"/>
      <c r="T3" s="2"/>
      <c r="U3" s="2"/>
      <c r="V3" s="2"/>
      <c r="W3" s="2"/>
    </row>
    <row r="4" spans="2:25" ht="25" customHeight="1" thickTop="1" thickBot="1">
      <c r="B4" s="5"/>
      <c r="C4" s="147" t="s">
        <v>10</v>
      </c>
      <c r="D4" s="148">
        <f>C12</f>
        <v>0</v>
      </c>
      <c r="E4" s="149">
        <f>C11</f>
        <v>0</v>
      </c>
      <c r="F4" s="257"/>
      <c r="G4" s="144" t="s">
        <v>80</v>
      </c>
      <c r="H4" s="145">
        <f>E12</f>
        <v>0</v>
      </c>
      <c r="I4" s="146">
        <f>E11</f>
        <v>0</v>
      </c>
      <c r="J4" s="257"/>
      <c r="K4" s="214" t="s">
        <v>81</v>
      </c>
      <c r="L4" s="215">
        <f>D4-H9</f>
        <v>0</v>
      </c>
      <c r="M4" s="216">
        <f>E4-I9</f>
        <v>0</v>
      </c>
      <c r="N4" s="100"/>
      <c r="O4" s="100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ht="25" customHeight="1" thickTop="1" thickBot="1">
      <c r="B5" s="5"/>
      <c r="C5" s="246"/>
      <c r="D5" s="233"/>
      <c r="E5" s="247"/>
      <c r="F5" s="248"/>
      <c r="G5" s="137" t="s">
        <v>0</v>
      </c>
      <c r="H5" s="134">
        <f>G12</f>
        <v>0</v>
      </c>
      <c r="I5" s="138">
        <f>G11</f>
        <v>0</v>
      </c>
      <c r="J5" s="127"/>
      <c r="K5" s="150" t="s">
        <v>47</v>
      </c>
      <c r="L5" s="229">
        <f>SUM(N12:W12)</f>
        <v>0</v>
      </c>
      <c r="M5" s="228">
        <f>SUM(N11:W11)</f>
        <v>0</v>
      </c>
      <c r="N5" s="100"/>
      <c r="O5" s="100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5" ht="25" customHeight="1" thickTop="1" thickBot="1">
      <c r="B6" s="5"/>
      <c r="C6" s="246"/>
      <c r="D6" s="233"/>
      <c r="E6" s="247"/>
      <c r="F6" s="248"/>
      <c r="G6" s="137" t="s">
        <v>49</v>
      </c>
      <c r="H6" s="134">
        <f>I12</f>
        <v>0</v>
      </c>
      <c r="I6" s="138">
        <f>I11</f>
        <v>0</v>
      </c>
      <c r="J6" s="127"/>
      <c r="K6" s="152"/>
      <c r="L6" s="153"/>
      <c r="M6" s="99"/>
      <c r="N6" s="100"/>
      <c r="O6" s="100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5" ht="25" customHeight="1" thickTop="1" thickBot="1">
      <c r="B7" s="5"/>
      <c r="C7" s="249"/>
      <c r="D7" s="234"/>
      <c r="E7" s="247"/>
      <c r="F7" s="248"/>
      <c r="G7" s="137" t="s">
        <v>46</v>
      </c>
      <c r="H7" s="134">
        <f>K12</f>
        <v>0</v>
      </c>
      <c r="I7" s="138">
        <f>K11</f>
        <v>0</v>
      </c>
      <c r="J7" s="127"/>
      <c r="K7" s="268" t="s">
        <v>78</v>
      </c>
      <c r="L7" s="269"/>
      <c r="M7" s="270"/>
      <c r="N7" s="102"/>
      <c r="O7" s="100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5" ht="25" customHeight="1" thickTop="1" thickBot="1">
      <c r="B8" s="5"/>
      <c r="C8" s="249"/>
      <c r="D8" s="234"/>
      <c r="E8" s="247"/>
      <c r="F8" s="248"/>
      <c r="G8" s="225" t="s">
        <v>21</v>
      </c>
      <c r="H8" s="226">
        <f>特別費!M48</f>
        <v>0</v>
      </c>
      <c r="I8" s="227">
        <f>特別費!N48</f>
        <v>0</v>
      </c>
      <c r="J8" s="127"/>
      <c r="K8" s="271">
        <f>E4-(I9+M5)</f>
        <v>0</v>
      </c>
      <c r="L8" s="272"/>
      <c r="M8" s="273"/>
      <c r="N8" s="100"/>
      <c r="O8" s="100"/>
      <c r="P8" s="2"/>
      <c r="Q8" s="2"/>
      <c r="R8" s="2"/>
      <c r="S8" s="2"/>
      <c r="T8" s="2"/>
      <c r="U8" s="2"/>
      <c r="V8" s="2"/>
      <c r="W8" s="2"/>
      <c r="X8" s="2"/>
      <c r="Y8" s="2"/>
    </row>
    <row r="9" spans="2:25" ht="25" customHeight="1" thickTop="1" thickBot="1">
      <c r="B9" s="5"/>
      <c r="C9" s="249"/>
      <c r="D9" s="234"/>
      <c r="E9" s="247"/>
      <c r="F9" s="248"/>
      <c r="G9" s="230" t="s">
        <v>17</v>
      </c>
      <c r="H9" s="231">
        <f>SUM(H4:H8)</f>
        <v>0</v>
      </c>
      <c r="I9" s="232">
        <f>SUM(I4:I8)</f>
        <v>0</v>
      </c>
      <c r="J9" s="152"/>
      <c r="K9" s="155"/>
      <c r="L9" s="101"/>
      <c r="M9" s="100"/>
      <c r="N9" s="100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5" ht="36.75" customHeight="1" thickTop="1" thickBot="1">
      <c r="B10" s="5"/>
      <c r="C10" s="131"/>
      <c r="D10" s="131"/>
      <c r="E10" s="156"/>
      <c r="F10" s="130"/>
      <c r="G10" s="139"/>
      <c r="H10" s="140"/>
      <c r="I10" s="141"/>
      <c r="J10" s="7"/>
      <c r="K10" s="12"/>
      <c r="L10" s="101"/>
      <c r="M10" s="100"/>
      <c r="N10" s="142" t="s">
        <v>47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5" ht="22" thickTop="1" thickBot="1">
      <c r="B11" t="s">
        <v>17</v>
      </c>
      <c r="C11" s="250">
        <f>SUM(D15:D24)</f>
        <v>0</v>
      </c>
      <c r="D11" s="250"/>
      <c r="E11" s="250">
        <f>SUM(F15:F24)</f>
        <v>0</v>
      </c>
      <c r="F11" s="250"/>
      <c r="G11" s="250">
        <f>SUM(H15:H24)</f>
        <v>0</v>
      </c>
      <c r="H11" s="250"/>
      <c r="I11" s="262">
        <f>SUM(J15:J24)</f>
        <v>0</v>
      </c>
      <c r="J11" s="264"/>
      <c r="K11" s="262">
        <f>SUM(L15:L24)</f>
        <v>0</v>
      </c>
      <c r="L11" s="263"/>
      <c r="M11" s="132"/>
      <c r="N11" s="157">
        <f t="shared" ref="N11:W11" si="0">SUM(N15:N40)</f>
        <v>0</v>
      </c>
      <c r="O11" s="157">
        <f t="shared" si="0"/>
        <v>0</v>
      </c>
      <c r="P11" s="157">
        <f t="shared" si="0"/>
        <v>0</v>
      </c>
      <c r="Q11" s="157">
        <f t="shared" si="0"/>
        <v>0</v>
      </c>
      <c r="R11" s="157">
        <f t="shared" si="0"/>
        <v>0</v>
      </c>
      <c r="S11" s="157">
        <f t="shared" si="0"/>
        <v>0</v>
      </c>
      <c r="T11" s="157">
        <f t="shared" si="0"/>
        <v>0</v>
      </c>
      <c r="U11" s="157">
        <f t="shared" si="0"/>
        <v>0</v>
      </c>
      <c r="V11" s="157">
        <f t="shared" si="0"/>
        <v>0</v>
      </c>
      <c r="W11" s="157">
        <f t="shared" si="0"/>
        <v>0</v>
      </c>
    </row>
    <row r="12" spans="2:25" ht="22" thickTop="1" thickBot="1">
      <c r="B12" t="s">
        <v>28</v>
      </c>
      <c r="C12" s="244"/>
      <c r="D12" s="245"/>
      <c r="E12" s="244"/>
      <c r="F12" s="245"/>
      <c r="G12" s="244"/>
      <c r="H12" s="245"/>
      <c r="I12" s="244"/>
      <c r="J12" s="245"/>
      <c r="K12" s="244"/>
      <c r="L12" s="245"/>
      <c r="M12" s="135"/>
      <c r="N12" s="136"/>
      <c r="O12" s="136"/>
      <c r="P12" s="136"/>
      <c r="Q12" s="136"/>
      <c r="R12" s="136"/>
      <c r="S12" s="136"/>
      <c r="T12" s="136"/>
      <c r="U12" s="136"/>
      <c r="V12" s="136"/>
      <c r="W12" s="136"/>
    </row>
    <row r="13" spans="2:25" s="71" customFormat="1" ht="20" thickTop="1" thickBot="1">
      <c r="B13" s="71" t="s">
        <v>11</v>
      </c>
      <c r="C13" s="258" t="s">
        <v>10</v>
      </c>
      <c r="D13" s="258"/>
      <c r="E13" s="259" t="s">
        <v>48</v>
      </c>
      <c r="F13" s="260"/>
      <c r="G13" s="258" t="s">
        <v>0</v>
      </c>
      <c r="H13" s="258"/>
      <c r="I13" s="259" t="s">
        <v>49</v>
      </c>
      <c r="J13" s="261"/>
      <c r="K13" s="259" t="s">
        <v>46</v>
      </c>
      <c r="L13" s="260"/>
      <c r="M13" s="104"/>
      <c r="N13" s="170" t="str">
        <f>環境!J5</f>
        <v>食費</v>
      </c>
      <c r="O13" s="170" t="str">
        <f>環境!J6</f>
        <v>外食費</v>
      </c>
      <c r="P13" s="170" t="str">
        <f>環境!J7</f>
        <v>日用品</v>
      </c>
      <c r="Q13" s="170" t="str">
        <f>環境!J8</f>
        <v>交通費</v>
      </c>
      <c r="R13" s="170" t="str">
        <f>環境!J9</f>
        <v>娯楽費</v>
      </c>
      <c r="S13" s="170" t="str">
        <f>環境!J10</f>
        <v>服飾費</v>
      </c>
      <c r="T13" s="170" t="str">
        <f>環境!J11</f>
        <v>交際費</v>
      </c>
      <c r="U13" s="170" t="str">
        <f>環境!J12</f>
        <v>その他</v>
      </c>
      <c r="V13" s="170">
        <f>環境!J13</f>
        <v>0</v>
      </c>
      <c r="W13" s="170">
        <f>環境!J14</f>
        <v>0</v>
      </c>
    </row>
    <row r="14" spans="2:25" s="71" customFormat="1" ht="20" thickTop="1" thickBot="1">
      <c r="C14" s="91" t="s">
        <v>11</v>
      </c>
      <c r="D14" s="92" t="s">
        <v>9</v>
      </c>
      <c r="E14" s="91" t="s">
        <v>11</v>
      </c>
      <c r="F14" s="92" t="s">
        <v>9</v>
      </c>
      <c r="G14" s="91" t="s">
        <v>11</v>
      </c>
      <c r="H14" s="92" t="s">
        <v>9</v>
      </c>
      <c r="I14" s="93" t="s">
        <v>19</v>
      </c>
      <c r="J14" s="94" t="s">
        <v>9</v>
      </c>
      <c r="K14" s="95" t="s">
        <v>19</v>
      </c>
      <c r="L14" s="128" t="s">
        <v>9</v>
      </c>
      <c r="M14" s="105"/>
      <c r="N14" s="91" t="s">
        <v>9</v>
      </c>
      <c r="O14" s="96" t="s">
        <v>9</v>
      </c>
      <c r="P14" s="96" t="s">
        <v>9</v>
      </c>
      <c r="Q14" s="96" t="s">
        <v>9</v>
      </c>
      <c r="R14" s="96" t="s">
        <v>9</v>
      </c>
      <c r="S14" s="96" t="s">
        <v>9</v>
      </c>
      <c r="T14" s="96" t="s">
        <v>9</v>
      </c>
      <c r="U14" s="96" t="s">
        <v>9</v>
      </c>
      <c r="V14" s="96" t="s">
        <v>9</v>
      </c>
      <c r="W14" s="109" t="s">
        <v>9</v>
      </c>
    </row>
    <row r="15" spans="2:25" s="71" customFormat="1" ht="19" thickTop="1">
      <c r="C15" s="73">
        <f>環境!B5</f>
        <v>0</v>
      </c>
      <c r="D15" s="97"/>
      <c r="E15" s="75" t="str">
        <f>環境!D5</f>
        <v>所得税</v>
      </c>
      <c r="F15" s="76"/>
      <c r="G15" s="77">
        <f>環境!F5</f>
        <v>0</v>
      </c>
      <c r="H15" s="74"/>
      <c r="I15" s="78"/>
      <c r="J15" s="79"/>
      <c r="K15" s="78" t="str">
        <f>環境!H5</f>
        <v>住居費</v>
      </c>
      <c r="L15" s="106"/>
      <c r="M15" s="143" t="s">
        <v>82</v>
      </c>
      <c r="N15" s="80"/>
      <c r="O15" s="80"/>
      <c r="P15" s="80"/>
      <c r="Q15" s="81"/>
      <c r="R15" s="81"/>
      <c r="S15" s="81"/>
      <c r="T15" s="81"/>
      <c r="U15" s="81"/>
      <c r="V15" s="81"/>
      <c r="W15" s="110"/>
    </row>
    <row r="16" spans="2:25" s="71" customFormat="1">
      <c r="C16" s="82">
        <f>環境!B6</f>
        <v>0</v>
      </c>
      <c r="D16" s="98"/>
      <c r="E16" s="84" t="str">
        <f>環境!D6</f>
        <v>住民税</v>
      </c>
      <c r="F16" s="85"/>
      <c r="G16" s="114">
        <f>環境!F6</f>
        <v>0</v>
      </c>
      <c r="H16" s="83"/>
      <c r="I16" s="86"/>
      <c r="J16" s="87"/>
      <c r="K16" s="115" t="str">
        <f>環境!H6</f>
        <v>光熱費</v>
      </c>
      <c r="L16" s="107"/>
      <c r="M16" s="143" t="s">
        <v>83</v>
      </c>
      <c r="N16" s="88"/>
      <c r="O16" s="88"/>
      <c r="P16" s="88"/>
      <c r="Q16" s="88"/>
      <c r="R16" s="88"/>
      <c r="S16" s="88"/>
      <c r="T16" s="88"/>
      <c r="U16" s="88"/>
      <c r="V16" s="88"/>
      <c r="W16" s="111"/>
    </row>
    <row r="17" spans="3:23" s="71" customFormat="1">
      <c r="C17" s="82">
        <f>環境!B7</f>
        <v>0</v>
      </c>
      <c r="D17" s="98"/>
      <c r="E17" s="84" t="str">
        <f>環境!D7</f>
        <v>健康保険</v>
      </c>
      <c r="F17" s="85"/>
      <c r="G17" s="114">
        <f>環境!F7</f>
        <v>0</v>
      </c>
      <c r="H17" s="83"/>
      <c r="I17" s="86"/>
      <c r="J17" s="87"/>
      <c r="K17" s="115" t="str">
        <f>環境!H7</f>
        <v>通信費</v>
      </c>
      <c r="L17" s="108"/>
      <c r="M17" s="143" t="s">
        <v>84</v>
      </c>
      <c r="N17" s="88"/>
      <c r="O17" s="88"/>
      <c r="P17" s="88"/>
      <c r="Q17" s="88"/>
      <c r="R17" s="88"/>
      <c r="S17" s="88"/>
      <c r="T17" s="88"/>
      <c r="U17" s="88"/>
      <c r="V17" s="88"/>
      <c r="W17" s="111"/>
    </row>
    <row r="18" spans="3:23" s="71" customFormat="1">
      <c r="C18" s="82">
        <f>環境!B8</f>
        <v>0</v>
      </c>
      <c r="D18" s="98"/>
      <c r="E18" s="84" t="str">
        <f>環境!D8</f>
        <v>介護保険</v>
      </c>
      <c r="F18" s="85"/>
      <c r="G18" s="114">
        <f>環境!F8</f>
        <v>0</v>
      </c>
      <c r="H18" s="83"/>
      <c r="I18" s="86"/>
      <c r="J18" s="87"/>
      <c r="K18" s="115" t="str">
        <f>環境!H8</f>
        <v>生命保険</v>
      </c>
      <c r="L18" s="108"/>
      <c r="M18" s="143" t="s">
        <v>85</v>
      </c>
      <c r="N18" s="88"/>
      <c r="O18" s="88"/>
      <c r="P18" s="88"/>
      <c r="Q18" s="88"/>
      <c r="R18" s="88"/>
      <c r="S18" s="88"/>
      <c r="T18" s="88"/>
      <c r="U18" s="88"/>
      <c r="V18" s="88"/>
      <c r="W18" s="111"/>
    </row>
    <row r="19" spans="3:23" s="71" customFormat="1">
      <c r="C19" s="82">
        <f>環境!B9</f>
        <v>0</v>
      </c>
      <c r="D19" s="98"/>
      <c r="E19" s="84" t="str">
        <f>環境!D9</f>
        <v>厚生年金</v>
      </c>
      <c r="F19" s="85"/>
      <c r="G19" s="114">
        <f>環境!F9</f>
        <v>0</v>
      </c>
      <c r="H19" s="83"/>
      <c r="I19" s="86"/>
      <c r="J19" s="87"/>
      <c r="K19" s="115">
        <f>環境!H9</f>
        <v>0</v>
      </c>
      <c r="L19" s="108"/>
      <c r="M19" s="143" t="s">
        <v>86</v>
      </c>
      <c r="N19" s="88"/>
      <c r="O19" s="88"/>
      <c r="P19" s="88"/>
      <c r="Q19" s="88"/>
      <c r="R19" s="88"/>
      <c r="S19" s="88"/>
      <c r="T19" s="88"/>
      <c r="U19" s="88"/>
      <c r="V19" s="88"/>
      <c r="W19" s="111"/>
    </row>
    <row r="20" spans="3:23" s="71" customFormat="1">
      <c r="C20" s="82">
        <f>環境!B10</f>
        <v>0</v>
      </c>
      <c r="D20" s="98"/>
      <c r="E20" s="84">
        <f>環境!D10</f>
        <v>0</v>
      </c>
      <c r="F20" s="85"/>
      <c r="G20" s="114">
        <f>環境!F10</f>
        <v>0</v>
      </c>
      <c r="H20" s="83"/>
      <c r="I20" s="86"/>
      <c r="J20" s="87"/>
      <c r="K20" s="115">
        <f>環境!H10</f>
        <v>0</v>
      </c>
      <c r="L20" s="107"/>
      <c r="M20" s="143" t="s">
        <v>87</v>
      </c>
      <c r="N20" s="88"/>
      <c r="O20" s="88"/>
      <c r="P20" s="88"/>
      <c r="Q20" s="88"/>
      <c r="R20" s="88"/>
      <c r="S20" s="88"/>
      <c r="T20" s="88"/>
      <c r="U20" s="88"/>
      <c r="V20" s="88"/>
      <c r="W20" s="111"/>
    </row>
    <row r="21" spans="3:23" s="71" customFormat="1">
      <c r="C21" s="82">
        <f>環境!B11</f>
        <v>0</v>
      </c>
      <c r="D21" s="98"/>
      <c r="E21" s="84">
        <f>環境!D11</f>
        <v>0</v>
      </c>
      <c r="F21" s="85"/>
      <c r="G21" s="114">
        <f>環境!F11</f>
        <v>0</v>
      </c>
      <c r="H21" s="83"/>
      <c r="I21" s="86"/>
      <c r="J21" s="87"/>
      <c r="K21" s="115">
        <f>環境!H11</f>
        <v>0</v>
      </c>
      <c r="L21" s="107"/>
      <c r="M21" s="143" t="s">
        <v>88</v>
      </c>
      <c r="N21" s="88"/>
      <c r="O21" s="88"/>
      <c r="P21" s="88"/>
      <c r="Q21" s="88"/>
      <c r="R21" s="88"/>
      <c r="S21" s="88"/>
      <c r="T21" s="88"/>
      <c r="U21" s="88"/>
      <c r="V21" s="88"/>
      <c r="W21" s="111"/>
    </row>
    <row r="22" spans="3:23" s="71" customFormat="1">
      <c r="C22" s="82">
        <f>環境!B12</f>
        <v>0</v>
      </c>
      <c r="D22" s="98"/>
      <c r="E22" s="84">
        <f>環境!D12</f>
        <v>0</v>
      </c>
      <c r="F22" s="85"/>
      <c r="G22" s="114">
        <f>環境!F12</f>
        <v>0</v>
      </c>
      <c r="H22" s="83"/>
      <c r="I22" s="86"/>
      <c r="J22" s="87"/>
      <c r="K22" s="115">
        <f>環境!H12</f>
        <v>0</v>
      </c>
      <c r="L22" s="107"/>
      <c r="M22" s="143" t="s">
        <v>89</v>
      </c>
      <c r="N22" s="88"/>
      <c r="O22" s="88"/>
      <c r="P22" s="88"/>
      <c r="Q22" s="88"/>
      <c r="R22" s="88"/>
      <c r="S22" s="88"/>
      <c r="T22" s="88"/>
      <c r="U22" s="88"/>
      <c r="V22" s="88"/>
      <c r="W22" s="111"/>
    </row>
    <row r="23" spans="3:23" s="71" customFormat="1">
      <c r="C23" s="82">
        <f>環境!B13</f>
        <v>0</v>
      </c>
      <c r="D23" s="98"/>
      <c r="E23" s="84">
        <f>環境!D13</f>
        <v>0</v>
      </c>
      <c r="F23" s="85"/>
      <c r="G23" s="114">
        <f>環境!F13</f>
        <v>0</v>
      </c>
      <c r="H23" s="83"/>
      <c r="I23" s="86"/>
      <c r="J23" s="87"/>
      <c r="K23" s="115">
        <f>環境!H13</f>
        <v>0</v>
      </c>
      <c r="L23" s="107"/>
      <c r="M23" s="143" t="s">
        <v>90</v>
      </c>
      <c r="N23" s="88"/>
      <c r="O23" s="88"/>
      <c r="P23" s="88"/>
      <c r="Q23" s="88"/>
      <c r="R23" s="88"/>
      <c r="S23" s="88"/>
      <c r="T23" s="88"/>
      <c r="U23" s="88"/>
      <c r="V23" s="88"/>
      <c r="W23" s="111"/>
    </row>
    <row r="24" spans="3:23" s="71" customFormat="1" ht="19" thickBot="1">
      <c r="C24" s="201">
        <f>環境!B14</f>
        <v>0</v>
      </c>
      <c r="D24" s="202"/>
      <c r="E24" s="203">
        <f>環境!D14</f>
        <v>0</v>
      </c>
      <c r="F24" s="204"/>
      <c r="G24" s="205">
        <f>環境!F14</f>
        <v>0</v>
      </c>
      <c r="H24" s="206"/>
      <c r="I24" s="207"/>
      <c r="J24" s="208"/>
      <c r="K24" s="209">
        <f>環境!H14</f>
        <v>0</v>
      </c>
      <c r="L24" s="210"/>
      <c r="M24" s="143" t="s">
        <v>91</v>
      </c>
      <c r="N24" s="88"/>
      <c r="O24" s="88"/>
      <c r="P24" s="88"/>
      <c r="Q24" s="88"/>
      <c r="R24" s="88"/>
      <c r="S24" s="88"/>
      <c r="T24" s="88"/>
      <c r="U24" s="88"/>
      <c r="V24" s="88"/>
      <c r="W24" s="111"/>
    </row>
    <row r="25" spans="3:23" s="71" customFormat="1" ht="19" thickTop="1">
      <c r="C25" s="6"/>
      <c r="D25" s="4"/>
      <c r="E25" s="4"/>
      <c r="F25" s="4"/>
      <c r="G25"/>
      <c r="H25" s="4"/>
      <c r="I25" s="4"/>
      <c r="J25" s="1"/>
      <c r="K25" s="2"/>
      <c r="L25" s="1"/>
      <c r="M25" s="143" t="s">
        <v>92</v>
      </c>
      <c r="N25" s="88"/>
      <c r="O25" s="88"/>
      <c r="P25" s="88"/>
      <c r="Q25" s="88"/>
      <c r="R25" s="88"/>
      <c r="S25" s="88"/>
      <c r="T25" s="88"/>
      <c r="U25" s="88"/>
      <c r="V25" s="88"/>
      <c r="W25" s="111"/>
    </row>
    <row r="26" spans="3:23" s="71" customFormat="1">
      <c r="C26" s="6"/>
      <c r="D26" s="4"/>
      <c r="E26" s="4"/>
      <c r="F26" s="4"/>
      <c r="G26"/>
      <c r="H26" s="4"/>
      <c r="I26" s="4"/>
      <c r="J26" s="1"/>
      <c r="K26" s="2"/>
      <c r="L26" s="1"/>
      <c r="M26" s="143" t="s">
        <v>93</v>
      </c>
      <c r="N26" s="88"/>
      <c r="O26" s="88"/>
      <c r="P26" s="88"/>
      <c r="Q26" s="88"/>
      <c r="R26" s="88"/>
      <c r="S26" s="88"/>
      <c r="T26" s="88"/>
      <c r="U26" s="88"/>
      <c r="V26" s="88"/>
      <c r="W26" s="111"/>
    </row>
    <row r="27" spans="3:23" s="71" customFormat="1">
      <c r="C27" s="6"/>
      <c r="D27" s="4"/>
      <c r="E27" s="4"/>
      <c r="F27" s="4"/>
      <c r="G27"/>
      <c r="H27" s="4"/>
      <c r="I27" s="4"/>
      <c r="J27" s="1"/>
      <c r="K27" s="2"/>
      <c r="L27" s="1"/>
      <c r="M27" s="143" t="s">
        <v>94</v>
      </c>
      <c r="N27" s="88"/>
      <c r="O27" s="88"/>
      <c r="P27" s="88"/>
      <c r="Q27" s="88"/>
      <c r="R27" s="88"/>
      <c r="S27" s="88"/>
      <c r="T27" s="88"/>
      <c r="U27" s="88"/>
      <c r="V27" s="88"/>
      <c r="W27" s="111"/>
    </row>
    <row r="28" spans="3:23" s="71" customFormat="1">
      <c r="C28" s="6"/>
      <c r="D28" s="4"/>
      <c r="E28" s="4"/>
      <c r="F28" s="4"/>
      <c r="G28"/>
      <c r="H28" s="4"/>
      <c r="I28" s="4"/>
      <c r="J28" s="1"/>
      <c r="K28" s="2"/>
      <c r="L28" s="1"/>
      <c r="M28" s="143" t="s">
        <v>95</v>
      </c>
      <c r="N28" s="88"/>
      <c r="O28" s="88"/>
      <c r="P28" s="88"/>
      <c r="Q28" s="88"/>
      <c r="R28" s="88"/>
      <c r="S28" s="88"/>
      <c r="T28" s="88"/>
      <c r="U28" s="88"/>
      <c r="V28" s="88"/>
      <c r="W28" s="111"/>
    </row>
    <row r="29" spans="3:23" s="71" customFormat="1">
      <c r="C29" s="6"/>
      <c r="D29" s="4"/>
      <c r="E29" s="4"/>
      <c r="F29" s="4"/>
      <c r="G29"/>
      <c r="H29" s="4"/>
      <c r="I29" s="4"/>
      <c r="J29" s="1"/>
      <c r="K29" s="2"/>
      <c r="L29" s="1"/>
      <c r="M29" s="143" t="s">
        <v>96</v>
      </c>
      <c r="N29" s="88"/>
      <c r="O29" s="88"/>
      <c r="P29" s="88"/>
      <c r="Q29" s="88"/>
      <c r="R29" s="88"/>
      <c r="S29" s="88"/>
      <c r="T29" s="88"/>
      <c r="U29" s="88"/>
      <c r="V29" s="88"/>
      <c r="W29" s="111"/>
    </row>
    <row r="30" spans="3:23" s="71" customFormat="1">
      <c r="C30" s="6"/>
      <c r="D30" s="4"/>
      <c r="E30" s="4"/>
      <c r="F30" s="4"/>
      <c r="G30"/>
      <c r="H30" s="4"/>
      <c r="I30" s="4"/>
      <c r="J30" s="1"/>
      <c r="K30" s="2"/>
      <c r="L30" s="1"/>
      <c r="M30" s="143" t="s">
        <v>97</v>
      </c>
      <c r="N30" s="88"/>
      <c r="O30" s="88"/>
      <c r="P30" s="88"/>
      <c r="Q30" s="88"/>
      <c r="R30" s="88"/>
      <c r="S30" s="88"/>
      <c r="T30" s="88"/>
      <c r="U30" s="88"/>
      <c r="V30" s="88"/>
      <c r="W30" s="111"/>
    </row>
    <row r="31" spans="3:23" s="71" customFormat="1">
      <c r="C31" s="6"/>
      <c r="D31" s="4"/>
      <c r="E31" s="4"/>
      <c r="F31" s="4"/>
      <c r="G31"/>
      <c r="H31" s="4"/>
      <c r="I31" s="4"/>
      <c r="J31" s="1"/>
      <c r="K31" s="2"/>
      <c r="L31" s="1"/>
      <c r="M31" s="143" t="s">
        <v>98</v>
      </c>
      <c r="N31" s="88"/>
      <c r="O31" s="88"/>
      <c r="P31" s="88"/>
      <c r="Q31" s="88"/>
      <c r="R31" s="88"/>
      <c r="S31" s="88"/>
      <c r="T31" s="88"/>
      <c r="U31" s="88"/>
      <c r="V31" s="88"/>
      <c r="W31" s="111"/>
    </row>
    <row r="32" spans="3:23" s="71" customFormat="1">
      <c r="C32" s="6"/>
      <c r="D32" s="4"/>
      <c r="E32" s="4"/>
      <c r="F32" s="4"/>
      <c r="G32"/>
      <c r="H32" s="4"/>
      <c r="I32" s="4"/>
      <c r="J32" s="1"/>
      <c r="K32" s="2"/>
      <c r="L32" s="1"/>
      <c r="M32" s="143" t="s">
        <v>99</v>
      </c>
      <c r="N32" s="88"/>
      <c r="O32" s="88"/>
      <c r="P32" s="88"/>
      <c r="Q32" s="88"/>
      <c r="R32" s="88"/>
      <c r="S32" s="88"/>
      <c r="T32" s="88"/>
      <c r="U32" s="88"/>
      <c r="V32" s="88"/>
      <c r="W32" s="111"/>
    </row>
    <row r="33" spans="3:23" s="71" customFormat="1">
      <c r="C33" s="6"/>
      <c r="D33" s="4"/>
      <c r="E33" s="4"/>
      <c r="F33" s="4"/>
      <c r="G33"/>
      <c r="H33" s="4"/>
      <c r="I33" s="4"/>
      <c r="J33" s="1"/>
      <c r="K33" s="2"/>
      <c r="L33" s="1"/>
      <c r="M33" s="143" t="s">
        <v>100</v>
      </c>
      <c r="N33" s="89"/>
      <c r="O33" s="89"/>
      <c r="P33" s="89"/>
      <c r="Q33" s="89"/>
      <c r="R33" s="89"/>
      <c r="S33" s="89"/>
      <c r="T33" s="89"/>
      <c r="U33" s="89"/>
      <c r="V33" s="89"/>
      <c r="W33" s="112"/>
    </row>
    <row r="34" spans="3:23" s="71" customFormat="1">
      <c r="C34" s="6"/>
      <c r="D34" s="4"/>
      <c r="E34" s="4"/>
      <c r="F34" s="4"/>
      <c r="G34"/>
      <c r="H34" s="4"/>
      <c r="I34" s="4"/>
      <c r="J34" s="1"/>
      <c r="K34" s="2"/>
      <c r="L34" s="1"/>
      <c r="M34" s="143" t="s">
        <v>101</v>
      </c>
      <c r="N34" s="90"/>
      <c r="O34" s="90"/>
      <c r="P34" s="90"/>
      <c r="Q34" s="90"/>
      <c r="R34" s="90"/>
      <c r="S34" s="90"/>
      <c r="T34" s="90"/>
      <c r="U34" s="90"/>
      <c r="V34" s="90"/>
      <c r="W34" s="113"/>
    </row>
    <row r="35" spans="3:23" s="71" customFormat="1">
      <c r="C35" s="6"/>
      <c r="D35" s="4"/>
      <c r="E35" s="4"/>
      <c r="F35" s="4"/>
      <c r="G35"/>
      <c r="H35" s="4"/>
      <c r="I35" s="4"/>
      <c r="J35" s="1"/>
      <c r="K35" s="2"/>
      <c r="L35" s="1"/>
      <c r="M35" s="143" t="s">
        <v>102</v>
      </c>
      <c r="N35" s="90"/>
      <c r="O35" s="90"/>
      <c r="P35" s="90"/>
      <c r="Q35" s="90"/>
      <c r="R35" s="90"/>
      <c r="S35" s="90"/>
      <c r="T35" s="90"/>
      <c r="U35" s="90"/>
      <c r="V35" s="90"/>
      <c r="W35" s="113"/>
    </row>
    <row r="36" spans="3:23" s="71" customFormat="1">
      <c r="C36" s="6"/>
      <c r="D36" s="4"/>
      <c r="E36" s="4"/>
      <c r="F36" s="4"/>
      <c r="G36"/>
      <c r="H36" s="4"/>
      <c r="I36" s="4"/>
      <c r="J36" s="1"/>
      <c r="K36" s="2"/>
      <c r="L36" s="1"/>
      <c r="M36" s="143" t="s">
        <v>103</v>
      </c>
      <c r="N36" s="90"/>
      <c r="O36" s="90"/>
      <c r="P36" s="90"/>
      <c r="Q36" s="90"/>
      <c r="R36" s="90"/>
      <c r="S36" s="90"/>
      <c r="T36" s="90"/>
      <c r="U36" s="90"/>
      <c r="V36" s="90"/>
      <c r="W36" s="113"/>
    </row>
    <row r="37" spans="3:23" s="71" customFormat="1">
      <c r="C37" s="6"/>
      <c r="D37" s="4"/>
      <c r="E37" s="4"/>
      <c r="F37" s="4"/>
      <c r="G37"/>
      <c r="H37" s="4"/>
      <c r="I37" s="4"/>
      <c r="J37" s="1"/>
      <c r="K37" s="2"/>
      <c r="L37" s="1"/>
      <c r="M37" s="143" t="s">
        <v>104</v>
      </c>
      <c r="N37" s="90"/>
      <c r="O37" s="90"/>
      <c r="P37" s="90"/>
      <c r="Q37" s="90"/>
      <c r="R37" s="90"/>
      <c r="S37" s="90"/>
      <c r="T37" s="90"/>
      <c r="U37" s="90"/>
      <c r="V37" s="90"/>
      <c r="W37" s="113"/>
    </row>
    <row r="38" spans="3:23" s="71" customFormat="1">
      <c r="C38" s="6"/>
      <c r="D38" s="4"/>
      <c r="E38" s="4"/>
      <c r="F38" s="4"/>
      <c r="G38"/>
      <c r="H38" s="4"/>
      <c r="I38" s="4"/>
      <c r="J38" s="1"/>
      <c r="K38" s="2"/>
      <c r="L38" s="1"/>
      <c r="M38" s="143" t="s">
        <v>105</v>
      </c>
      <c r="N38" s="90"/>
      <c r="O38" s="90"/>
      <c r="P38" s="90"/>
      <c r="Q38" s="90"/>
      <c r="R38" s="90"/>
      <c r="S38" s="90"/>
      <c r="T38" s="90"/>
      <c r="U38" s="90"/>
      <c r="V38" s="90"/>
      <c r="W38" s="113"/>
    </row>
    <row r="39" spans="3:23" s="71" customFormat="1">
      <c r="C39" s="6"/>
      <c r="D39" s="4"/>
      <c r="E39" s="4"/>
      <c r="F39" s="4"/>
      <c r="G39"/>
      <c r="H39" s="4"/>
      <c r="I39" s="4"/>
      <c r="J39" s="1"/>
      <c r="K39" s="2"/>
      <c r="L39" s="1"/>
      <c r="M39" s="143" t="s">
        <v>106</v>
      </c>
      <c r="N39" s="90"/>
      <c r="O39" s="90"/>
      <c r="P39" s="90"/>
      <c r="Q39" s="90"/>
      <c r="R39" s="90"/>
      <c r="S39" s="90"/>
      <c r="T39" s="90"/>
      <c r="U39" s="90"/>
      <c r="V39" s="90"/>
      <c r="W39" s="113"/>
    </row>
    <row r="40" spans="3:23" s="71" customFormat="1">
      <c r="C40" s="6"/>
      <c r="D40" s="4"/>
      <c r="E40" s="4"/>
      <c r="F40" s="4"/>
      <c r="G40"/>
      <c r="H40" s="4"/>
      <c r="I40" s="4"/>
      <c r="J40" s="1"/>
      <c r="K40" s="2"/>
      <c r="L40" s="1"/>
      <c r="M40" s="143" t="s">
        <v>107</v>
      </c>
      <c r="N40" s="90"/>
      <c r="O40" s="90"/>
      <c r="P40" s="90"/>
      <c r="Q40" s="90"/>
      <c r="R40" s="90"/>
      <c r="S40" s="90"/>
      <c r="T40" s="90"/>
      <c r="U40" s="90"/>
      <c r="V40" s="90"/>
      <c r="W40" s="113"/>
    </row>
    <row r="41" spans="3:23" s="71" customFormat="1">
      <c r="C41" s="6"/>
      <c r="D41" s="4"/>
      <c r="E41" s="4"/>
      <c r="F41" s="4"/>
      <c r="G41"/>
      <c r="H41" s="4"/>
      <c r="I41" s="4"/>
      <c r="J41" s="1"/>
      <c r="K41" s="2"/>
      <c r="L41" s="1"/>
      <c r="M41" s="143" t="s">
        <v>108</v>
      </c>
      <c r="N41" s="90"/>
      <c r="O41" s="90"/>
      <c r="P41" s="90"/>
      <c r="Q41" s="90"/>
      <c r="R41" s="90"/>
      <c r="S41" s="90"/>
      <c r="T41" s="90"/>
      <c r="U41" s="90"/>
      <c r="V41" s="90"/>
      <c r="W41" s="113"/>
    </row>
    <row r="42" spans="3:23" s="71" customFormat="1">
      <c r="C42" s="6"/>
      <c r="D42" s="4"/>
      <c r="E42" s="4"/>
      <c r="F42" s="4"/>
      <c r="G42"/>
      <c r="H42" s="4"/>
      <c r="I42" s="4"/>
      <c r="J42" s="1"/>
      <c r="K42" s="2"/>
      <c r="L42" s="1"/>
      <c r="M42" s="143" t="s">
        <v>109</v>
      </c>
      <c r="N42" s="90"/>
      <c r="O42" s="90"/>
      <c r="P42" s="90"/>
      <c r="Q42" s="90"/>
      <c r="R42" s="90"/>
      <c r="S42" s="90"/>
      <c r="T42" s="90"/>
      <c r="U42" s="90"/>
      <c r="V42" s="90"/>
      <c r="W42" s="113"/>
    </row>
    <row r="43" spans="3:23" s="71" customFormat="1">
      <c r="C43" s="6"/>
      <c r="D43" s="4"/>
      <c r="E43" s="4"/>
      <c r="F43" s="4"/>
      <c r="G43"/>
      <c r="H43" s="4"/>
      <c r="I43" s="4"/>
      <c r="J43" s="1"/>
      <c r="K43" s="2"/>
      <c r="L43" s="1"/>
      <c r="M43" s="143" t="s">
        <v>110</v>
      </c>
      <c r="N43" s="90"/>
      <c r="O43" s="90"/>
      <c r="P43" s="90"/>
      <c r="Q43" s="90"/>
      <c r="R43" s="90"/>
      <c r="S43" s="90"/>
      <c r="T43" s="90"/>
      <c r="U43" s="90"/>
      <c r="V43" s="90"/>
      <c r="W43" s="113"/>
    </row>
    <row r="44" spans="3:23" s="71" customFormat="1">
      <c r="C44" s="6"/>
      <c r="D44" s="4"/>
      <c r="E44" s="4"/>
      <c r="F44" s="4"/>
      <c r="G44"/>
      <c r="H44" s="4"/>
      <c r="I44" s="4"/>
      <c r="J44" s="1"/>
      <c r="K44" s="2"/>
      <c r="L44" s="1"/>
      <c r="M44" s="143" t="s">
        <v>111</v>
      </c>
      <c r="N44" s="90"/>
      <c r="O44" s="90"/>
      <c r="P44" s="90"/>
      <c r="Q44" s="90"/>
      <c r="R44" s="90"/>
      <c r="S44" s="90"/>
      <c r="T44" s="90"/>
      <c r="U44" s="90"/>
      <c r="V44" s="90"/>
      <c r="W44" s="113"/>
    </row>
    <row r="45" spans="3:23" s="71" customFormat="1">
      <c r="C45" s="6"/>
      <c r="D45" s="4"/>
      <c r="E45" s="4"/>
      <c r="F45" s="4"/>
      <c r="G45"/>
      <c r="H45" s="4"/>
      <c r="I45" s="4"/>
      <c r="J45" s="1"/>
      <c r="K45" s="2"/>
      <c r="L45" s="1"/>
      <c r="M45" s="143" t="s">
        <v>112</v>
      </c>
      <c r="N45" s="90"/>
      <c r="O45" s="90"/>
      <c r="P45" s="90"/>
      <c r="Q45" s="90"/>
      <c r="R45" s="90"/>
      <c r="S45" s="90"/>
      <c r="T45" s="90"/>
      <c r="U45" s="90"/>
      <c r="V45" s="90"/>
      <c r="W45" s="113"/>
    </row>
    <row r="46" spans="3:23" s="71" customFormat="1">
      <c r="C46" s="6"/>
      <c r="D46" s="4"/>
      <c r="E46" s="4"/>
      <c r="F46" s="4"/>
      <c r="G46"/>
      <c r="H46" s="4"/>
      <c r="I46" s="4"/>
      <c r="J46" s="1"/>
      <c r="K46" s="2"/>
      <c r="L46" s="1"/>
      <c r="M46" s="143"/>
      <c r="N46" s="90"/>
      <c r="O46" s="90"/>
      <c r="P46" s="90"/>
      <c r="Q46" s="90"/>
      <c r="R46" s="90"/>
      <c r="S46" s="90"/>
      <c r="T46" s="90"/>
      <c r="U46" s="90"/>
      <c r="V46" s="90"/>
      <c r="W46" s="113"/>
    </row>
    <row r="47" spans="3:23" s="71" customFormat="1">
      <c r="C47" s="6"/>
      <c r="D47" s="4"/>
      <c r="E47" s="4"/>
      <c r="F47" s="4"/>
      <c r="G47"/>
      <c r="H47" s="4"/>
      <c r="I47" s="4"/>
      <c r="J47" s="1"/>
      <c r="K47" s="2"/>
      <c r="L47" s="1"/>
      <c r="M47" s="143"/>
      <c r="N47" s="90"/>
      <c r="O47" s="90"/>
      <c r="P47" s="90"/>
      <c r="Q47" s="90"/>
      <c r="R47" s="90"/>
      <c r="S47" s="90"/>
      <c r="T47" s="90"/>
      <c r="U47" s="90"/>
      <c r="V47" s="90"/>
      <c r="W47" s="113"/>
    </row>
  </sheetData>
  <sheetProtection formatCells="0" formatColumns="0" formatRows="0" insertHyperlinks="0" sort="0" autoFilter="0" pivotTables="0"/>
  <mergeCells count="29">
    <mergeCell ref="C13:D13"/>
    <mergeCell ref="E13:F13"/>
    <mergeCell ref="G13:H13"/>
    <mergeCell ref="I13:J13"/>
    <mergeCell ref="K13:L13"/>
    <mergeCell ref="C11:D11"/>
    <mergeCell ref="E11:F11"/>
    <mergeCell ref="I11:J11"/>
    <mergeCell ref="K11:L11"/>
    <mergeCell ref="C12:D12"/>
    <mergeCell ref="E12:F12"/>
    <mergeCell ref="G12:H12"/>
    <mergeCell ref="I12:J12"/>
    <mergeCell ref="K12:L12"/>
    <mergeCell ref="G11:H11"/>
    <mergeCell ref="K7:M7"/>
    <mergeCell ref="C1:D1"/>
    <mergeCell ref="C2:E2"/>
    <mergeCell ref="G2:I2"/>
    <mergeCell ref="K2:M2"/>
    <mergeCell ref="C5:C6"/>
    <mergeCell ref="E5:E6"/>
    <mergeCell ref="F5:F6"/>
    <mergeCell ref="F2:F4"/>
    <mergeCell ref="J2:J4"/>
    <mergeCell ref="C7:C9"/>
    <mergeCell ref="E7:E9"/>
    <mergeCell ref="F7:F9"/>
    <mergeCell ref="K8:M8"/>
  </mergeCells>
  <phoneticPr fontId="1"/>
  <conditionalFormatting sqref="N13:W13">
    <cfRule type="containsBlanks" dxfId="1312" priority="622">
      <formula>LEN(TRIM(N13))=0</formula>
    </cfRule>
  </conditionalFormatting>
  <conditionalFormatting sqref="K48:K91">
    <cfRule type="expression" dxfId="1311" priority="274">
      <formula>#REF!="浪費"</formula>
    </cfRule>
    <cfRule type="expression" dxfId="1310" priority="275">
      <formula>#REF!="投資"</formula>
    </cfRule>
    <cfRule type="expression" dxfId="1309" priority="276">
      <formula>#REF!="不明"</formula>
    </cfRule>
  </conditionalFormatting>
  <conditionalFormatting sqref="G15:I24">
    <cfRule type="expression" dxfId="1308" priority="220">
      <formula>#REF!="投資"</formula>
    </cfRule>
    <cfRule type="expression" dxfId="1307" priority="221">
      <formula>#REF!="浪費"</formula>
    </cfRule>
    <cfRule type="expression" dxfId="1306" priority="222">
      <formula>#REF!="不明"</formula>
    </cfRule>
  </conditionalFormatting>
  <conditionalFormatting sqref="K15:K24">
    <cfRule type="expression" dxfId="1305" priority="217">
      <formula>#REF!="投資"</formula>
    </cfRule>
    <cfRule type="expression" dxfId="1304" priority="218">
      <formula>#REF!="浪費"</formula>
    </cfRule>
    <cfRule type="expression" dxfId="1303" priority="219">
      <formula>#REF!="不明"</formula>
    </cfRule>
  </conditionalFormatting>
  <conditionalFormatting sqref="E15:F24">
    <cfRule type="expression" dxfId="1302" priority="214">
      <formula>#REF!="投資"</formula>
    </cfRule>
    <cfRule type="expression" dxfId="1301" priority="215">
      <formula>#REF!="浪費"</formula>
    </cfRule>
    <cfRule type="expression" dxfId="1300" priority="216">
      <formula>#REF!="不明"</formula>
    </cfRule>
  </conditionalFormatting>
  <conditionalFormatting sqref="I15:J24">
    <cfRule type="expression" dxfId="1299" priority="223">
      <formula>#REF!="投資"</formula>
    </cfRule>
    <cfRule type="expression" dxfId="1298" priority="224">
      <formula>#REF!="浪費"</formula>
    </cfRule>
    <cfRule type="expression" dxfId="1297" priority="225">
      <formula>#REF!="不明"</formula>
    </cfRule>
  </conditionalFormatting>
  <conditionalFormatting sqref="K15:M24 M41:M47 L25:M40">
    <cfRule type="expression" dxfId="1296" priority="226">
      <formula>#REF!="浪費"</formula>
    </cfRule>
    <cfRule type="expression" dxfId="1295" priority="227">
      <formula>#REF!="投資"</formula>
    </cfRule>
    <cfRule type="expression" dxfId="1294" priority="228">
      <formula>#REF!="不明"</formula>
    </cfRule>
  </conditionalFormatting>
  <conditionalFormatting sqref="N15:N40">
    <cfRule type="expression" dxfId="1293" priority="229">
      <formula>#REF!="投資"</formula>
    </cfRule>
    <cfRule type="expression" dxfId="1292" priority="230">
      <formula>#REF!="浪費"</formula>
    </cfRule>
    <cfRule type="expression" dxfId="1291" priority="231">
      <formula>#REF!="不明"</formula>
    </cfRule>
  </conditionalFormatting>
  <conditionalFormatting sqref="U15:U40">
    <cfRule type="expression" dxfId="1290" priority="232">
      <formula>#REF!="投資"</formula>
    </cfRule>
    <cfRule type="expression" dxfId="1289" priority="233">
      <formula>#REF!="浪費"</formula>
    </cfRule>
    <cfRule type="expression" dxfId="1288" priority="234">
      <formula>#REF!="不明"</formula>
    </cfRule>
  </conditionalFormatting>
  <conditionalFormatting sqref="T15:T40">
    <cfRule type="expression" dxfId="1287" priority="235">
      <formula>#REF!="投資"</formula>
    </cfRule>
    <cfRule type="expression" dxfId="1286" priority="236">
      <formula>#REF!="浪費"</formula>
    </cfRule>
    <cfRule type="expression" dxfId="1285" priority="237">
      <formula>#REF!="不明"</formula>
    </cfRule>
  </conditionalFormatting>
  <conditionalFormatting sqref="S15:S40">
    <cfRule type="expression" dxfId="1284" priority="238">
      <formula>#REF!="投資"</formula>
    </cfRule>
    <cfRule type="expression" dxfId="1283" priority="239">
      <formula>#REF!="浪費"</formula>
    </cfRule>
    <cfRule type="expression" dxfId="1282" priority="240">
      <formula>#REF!="不明"</formula>
    </cfRule>
  </conditionalFormatting>
  <conditionalFormatting sqref="R15:R40">
    <cfRule type="expression" dxfId="1281" priority="241">
      <formula>#REF!="投資"</formula>
    </cfRule>
    <cfRule type="expression" dxfId="1280" priority="242">
      <formula>#REF!="浪費"</formula>
    </cfRule>
    <cfRule type="expression" dxfId="1279" priority="243">
      <formula>#REF!="不明"</formula>
    </cfRule>
  </conditionalFormatting>
  <conditionalFormatting sqref="Q15:Q40">
    <cfRule type="expression" dxfId="1278" priority="244">
      <formula>#REF!="投資"</formula>
    </cfRule>
    <cfRule type="expression" dxfId="1277" priority="245">
      <formula>#REF!="浪費"</formula>
    </cfRule>
    <cfRule type="expression" dxfId="1276" priority="246">
      <formula>#REF!="不明"</formula>
    </cfRule>
  </conditionalFormatting>
  <conditionalFormatting sqref="P15:P40">
    <cfRule type="expression" dxfId="1275" priority="247">
      <formula>#REF!="投資"</formula>
    </cfRule>
    <cfRule type="expression" dxfId="1274" priority="248">
      <formula>#REF!="浪費"</formula>
    </cfRule>
    <cfRule type="expression" dxfId="1273" priority="249">
      <formula>#REF!="不明"</formula>
    </cfRule>
  </conditionalFormatting>
  <conditionalFormatting sqref="O15:O40">
    <cfRule type="expression" dxfId="1272" priority="250">
      <formula>#REF!="不明"</formula>
    </cfRule>
    <cfRule type="expression" dxfId="1271" priority="251">
      <formula>#REF!="浪費"</formula>
    </cfRule>
    <cfRule type="expression" dxfId="1270" priority="252">
      <formula>#REF!="投資"</formula>
    </cfRule>
  </conditionalFormatting>
  <conditionalFormatting sqref="W15:W40">
    <cfRule type="expression" dxfId="1269" priority="253">
      <formula>#REF!="投資"</formula>
    </cfRule>
    <cfRule type="expression" dxfId="1268" priority="254">
      <formula>#REF!="浪費"</formula>
    </cfRule>
    <cfRule type="expression" dxfId="1267" priority="255">
      <formula>#REF!="不明"</formula>
    </cfRule>
  </conditionalFormatting>
  <conditionalFormatting sqref="V15:V40">
    <cfRule type="expression" dxfId="1266" priority="256">
      <formula>#REF!="投資"</formula>
    </cfRule>
    <cfRule type="expression" dxfId="1265" priority="257">
      <formula>#REF!="浪費"</formula>
    </cfRule>
    <cfRule type="expression" dxfId="1264" priority="258">
      <formula>#REF!="不明"</formula>
    </cfRule>
  </conditionalFormatting>
  <conditionalFormatting sqref="N41">
    <cfRule type="expression" dxfId="1263" priority="184">
      <formula>#REF!="投資"</formula>
    </cfRule>
    <cfRule type="expression" dxfId="1262" priority="185">
      <formula>#REF!="浪費"</formula>
    </cfRule>
    <cfRule type="expression" dxfId="1261" priority="186">
      <formula>#REF!="不明"</formula>
    </cfRule>
  </conditionalFormatting>
  <conditionalFormatting sqref="U41">
    <cfRule type="expression" dxfId="1260" priority="187">
      <formula>#REF!="投資"</formula>
    </cfRule>
    <cfRule type="expression" dxfId="1259" priority="188">
      <formula>#REF!="浪費"</formula>
    </cfRule>
    <cfRule type="expression" dxfId="1258" priority="189">
      <formula>#REF!="不明"</formula>
    </cfRule>
  </conditionalFormatting>
  <conditionalFormatting sqref="T41">
    <cfRule type="expression" dxfId="1257" priority="190">
      <formula>#REF!="投資"</formula>
    </cfRule>
    <cfRule type="expression" dxfId="1256" priority="191">
      <formula>#REF!="浪費"</formula>
    </cfRule>
    <cfRule type="expression" dxfId="1255" priority="192">
      <formula>#REF!="不明"</formula>
    </cfRule>
  </conditionalFormatting>
  <conditionalFormatting sqref="S41">
    <cfRule type="expression" dxfId="1254" priority="193">
      <formula>#REF!="投資"</formula>
    </cfRule>
    <cfRule type="expression" dxfId="1253" priority="194">
      <formula>#REF!="浪費"</formula>
    </cfRule>
    <cfRule type="expression" dxfId="1252" priority="195">
      <formula>#REF!="不明"</formula>
    </cfRule>
  </conditionalFormatting>
  <conditionalFormatting sqref="R41">
    <cfRule type="expression" dxfId="1251" priority="196">
      <formula>#REF!="投資"</formula>
    </cfRule>
    <cfRule type="expression" dxfId="1250" priority="197">
      <formula>#REF!="浪費"</formula>
    </cfRule>
    <cfRule type="expression" dxfId="1249" priority="198">
      <formula>#REF!="不明"</formula>
    </cfRule>
  </conditionalFormatting>
  <conditionalFormatting sqref="Q41">
    <cfRule type="expression" dxfId="1248" priority="199">
      <formula>#REF!="投資"</formula>
    </cfRule>
    <cfRule type="expression" dxfId="1247" priority="200">
      <formula>#REF!="浪費"</formula>
    </cfRule>
    <cfRule type="expression" dxfId="1246" priority="201">
      <formula>#REF!="不明"</formula>
    </cfRule>
  </conditionalFormatting>
  <conditionalFormatting sqref="P41">
    <cfRule type="expression" dxfId="1245" priority="202">
      <formula>#REF!="投資"</formula>
    </cfRule>
    <cfRule type="expression" dxfId="1244" priority="203">
      <formula>#REF!="浪費"</formula>
    </cfRule>
    <cfRule type="expression" dxfId="1243" priority="204">
      <formula>#REF!="不明"</formula>
    </cfRule>
  </conditionalFormatting>
  <conditionalFormatting sqref="O41">
    <cfRule type="expression" dxfId="1242" priority="205">
      <formula>#REF!="不明"</formula>
    </cfRule>
    <cfRule type="expression" dxfId="1241" priority="206">
      <formula>#REF!="浪費"</formula>
    </cfRule>
    <cfRule type="expression" dxfId="1240" priority="207">
      <formula>#REF!="投資"</formula>
    </cfRule>
  </conditionalFormatting>
  <conditionalFormatting sqref="W41">
    <cfRule type="expression" dxfId="1239" priority="208">
      <formula>#REF!="投資"</formula>
    </cfRule>
    <cfRule type="expression" dxfId="1238" priority="209">
      <formula>#REF!="浪費"</formula>
    </cfRule>
    <cfRule type="expression" dxfId="1237" priority="210">
      <formula>#REF!="不明"</formula>
    </cfRule>
  </conditionalFormatting>
  <conditionalFormatting sqref="V41">
    <cfRule type="expression" dxfId="1236" priority="211">
      <formula>#REF!="投資"</formula>
    </cfRule>
    <cfRule type="expression" dxfId="1235" priority="212">
      <formula>#REF!="浪費"</formula>
    </cfRule>
    <cfRule type="expression" dxfId="1234" priority="213">
      <formula>#REF!="不明"</formula>
    </cfRule>
  </conditionalFormatting>
  <conditionalFormatting sqref="N42">
    <cfRule type="expression" dxfId="1233" priority="154">
      <formula>#REF!="投資"</formula>
    </cfRule>
    <cfRule type="expression" dxfId="1232" priority="155">
      <formula>#REF!="浪費"</formula>
    </cfRule>
    <cfRule type="expression" dxfId="1231" priority="156">
      <formula>#REF!="不明"</formula>
    </cfRule>
  </conditionalFormatting>
  <conditionalFormatting sqref="U42">
    <cfRule type="expression" dxfId="1230" priority="157">
      <formula>#REF!="投資"</formula>
    </cfRule>
    <cfRule type="expression" dxfId="1229" priority="158">
      <formula>#REF!="浪費"</formula>
    </cfRule>
    <cfRule type="expression" dxfId="1228" priority="159">
      <formula>#REF!="不明"</formula>
    </cfRule>
  </conditionalFormatting>
  <conditionalFormatting sqref="T42">
    <cfRule type="expression" dxfId="1227" priority="160">
      <formula>#REF!="投資"</formula>
    </cfRule>
    <cfRule type="expression" dxfId="1226" priority="161">
      <formula>#REF!="浪費"</formula>
    </cfRule>
    <cfRule type="expression" dxfId="1225" priority="162">
      <formula>#REF!="不明"</formula>
    </cfRule>
  </conditionalFormatting>
  <conditionalFormatting sqref="S42">
    <cfRule type="expression" dxfId="1224" priority="163">
      <formula>#REF!="投資"</formula>
    </cfRule>
    <cfRule type="expression" dxfId="1223" priority="164">
      <formula>#REF!="浪費"</formula>
    </cfRule>
    <cfRule type="expression" dxfId="1222" priority="165">
      <formula>#REF!="不明"</formula>
    </cfRule>
  </conditionalFormatting>
  <conditionalFormatting sqref="R42">
    <cfRule type="expression" dxfId="1221" priority="166">
      <formula>#REF!="投資"</formula>
    </cfRule>
    <cfRule type="expression" dxfId="1220" priority="167">
      <formula>#REF!="浪費"</formula>
    </cfRule>
    <cfRule type="expression" dxfId="1219" priority="168">
      <formula>#REF!="不明"</formula>
    </cfRule>
  </conditionalFormatting>
  <conditionalFormatting sqref="Q42">
    <cfRule type="expression" dxfId="1218" priority="169">
      <formula>#REF!="投資"</formula>
    </cfRule>
    <cfRule type="expression" dxfId="1217" priority="170">
      <formula>#REF!="浪費"</formula>
    </cfRule>
    <cfRule type="expression" dxfId="1216" priority="171">
      <formula>#REF!="不明"</formula>
    </cfRule>
  </conditionalFormatting>
  <conditionalFormatting sqref="P42">
    <cfRule type="expression" dxfId="1215" priority="172">
      <formula>#REF!="投資"</formula>
    </cfRule>
    <cfRule type="expression" dxfId="1214" priority="173">
      <formula>#REF!="浪費"</formula>
    </cfRule>
    <cfRule type="expression" dxfId="1213" priority="174">
      <formula>#REF!="不明"</formula>
    </cfRule>
  </conditionalFormatting>
  <conditionalFormatting sqref="O42">
    <cfRule type="expression" dxfId="1212" priority="175">
      <formula>#REF!="不明"</formula>
    </cfRule>
    <cfRule type="expression" dxfId="1211" priority="176">
      <formula>#REF!="浪費"</formula>
    </cfRule>
    <cfRule type="expression" dxfId="1210" priority="177">
      <formula>#REF!="投資"</formula>
    </cfRule>
  </conditionalFormatting>
  <conditionalFormatting sqref="W42">
    <cfRule type="expression" dxfId="1209" priority="178">
      <formula>#REF!="投資"</formula>
    </cfRule>
    <cfRule type="expression" dxfId="1208" priority="179">
      <formula>#REF!="浪費"</formula>
    </cfRule>
    <cfRule type="expression" dxfId="1207" priority="180">
      <formula>#REF!="不明"</formula>
    </cfRule>
  </conditionalFormatting>
  <conditionalFormatting sqref="V42">
    <cfRule type="expression" dxfId="1206" priority="181">
      <formula>#REF!="投資"</formula>
    </cfRule>
    <cfRule type="expression" dxfId="1205" priority="182">
      <formula>#REF!="浪費"</formula>
    </cfRule>
    <cfRule type="expression" dxfId="1204" priority="183">
      <formula>#REF!="不明"</formula>
    </cfRule>
  </conditionalFormatting>
  <conditionalFormatting sqref="N43">
    <cfRule type="expression" dxfId="1203" priority="124">
      <formula>#REF!="投資"</formula>
    </cfRule>
    <cfRule type="expression" dxfId="1202" priority="125">
      <formula>#REF!="浪費"</formula>
    </cfRule>
    <cfRule type="expression" dxfId="1201" priority="126">
      <formula>#REF!="不明"</formula>
    </cfRule>
  </conditionalFormatting>
  <conditionalFormatting sqref="U43">
    <cfRule type="expression" dxfId="1200" priority="127">
      <formula>#REF!="投資"</formula>
    </cfRule>
    <cfRule type="expression" dxfId="1199" priority="128">
      <formula>#REF!="浪費"</formula>
    </cfRule>
    <cfRule type="expression" dxfId="1198" priority="129">
      <formula>#REF!="不明"</formula>
    </cfRule>
  </conditionalFormatting>
  <conditionalFormatting sqref="T43">
    <cfRule type="expression" dxfId="1197" priority="130">
      <formula>#REF!="投資"</formula>
    </cfRule>
    <cfRule type="expression" dxfId="1196" priority="131">
      <formula>#REF!="浪費"</formula>
    </cfRule>
    <cfRule type="expression" dxfId="1195" priority="132">
      <formula>#REF!="不明"</formula>
    </cfRule>
  </conditionalFormatting>
  <conditionalFormatting sqref="S43">
    <cfRule type="expression" dxfId="1194" priority="133">
      <formula>#REF!="投資"</formula>
    </cfRule>
    <cfRule type="expression" dxfId="1193" priority="134">
      <formula>#REF!="浪費"</formula>
    </cfRule>
    <cfRule type="expression" dxfId="1192" priority="135">
      <formula>#REF!="不明"</formula>
    </cfRule>
  </conditionalFormatting>
  <conditionalFormatting sqref="R43">
    <cfRule type="expression" dxfId="1191" priority="136">
      <formula>#REF!="投資"</formula>
    </cfRule>
    <cfRule type="expression" dxfId="1190" priority="137">
      <formula>#REF!="浪費"</formula>
    </cfRule>
    <cfRule type="expression" dxfId="1189" priority="138">
      <formula>#REF!="不明"</formula>
    </cfRule>
  </conditionalFormatting>
  <conditionalFormatting sqref="Q43">
    <cfRule type="expression" dxfId="1188" priority="139">
      <formula>#REF!="投資"</formula>
    </cfRule>
    <cfRule type="expression" dxfId="1187" priority="140">
      <formula>#REF!="浪費"</formula>
    </cfRule>
    <cfRule type="expression" dxfId="1186" priority="141">
      <formula>#REF!="不明"</formula>
    </cfRule>
  </conditionalFormatting>
  <conditionalFormatting sqref="P43">
    <cfRule type="expression" dxfId="1185" priority="142">
      <formula>#REF!="投資"</formula>
    </cfRule>
    <cfRule type="expression" dxfId="1184" priority="143">
      <formula>#REF!="浪費"</formula>
    </cfRule>
    <cfRule type="expression" dxfId="1183" priority="144">
      <formula>#REF!="不明"</formula>
    </cfRule>
  </conditionalFormatting>
  <conditionalFormatting sqref="O43">
    <cfRule type="expression" dxfId="1182" priority="145">
      <formula>#REF!="不明"</formula>
    </cfRule>
    <cfRule type="expression" dxfId="1181" priority="146">
      <formula>#REF!="浪費"</formula>
    </cfRule>
    <cfRule type="expression" dxfId="1180" priority="147">
      <formula>#REF!="投資"</formula>
    </cfRule>
  </conditionalFormatting>
  <conditionalFormatting sqref="W43">
    <cfRule type="expression" dxfId="1179" priority="148">
      <formula>#REF!="投資"</formula>
    </cfRule>
    <cfRule type="expression" dxfId="1178" priority="149">
      <formula>#REF!="浪費"</formula>
    </cfRule>
    <cfRule type="expression" dxfId="1177" priority="150">
      <formula>#REF!="不明"</formula>
    </cfRule>
  </conditionalFormatting>
  <conditionalFormatting sqref="V43">
    <cfRule type="expression" dxfId="1176" priority="151">
      <formula>#REF!="投資"</formula>
    </cfRule>
    <cfRule type="expression" dxfId="1175" priority="152">
      <formula>#REF!="浪費"</formula>
    </cfRule>
    <cfRule type="expression" dxfId="1174" priority="153">
      <formula>#REF!="不明"</formula>
    </cfRule>
  </conditionalFormatting>
  <conditionalFormatting sqref="N44">
    <cfRule type="expression" dxfId="1173" priority="94">
      <formula>#REF!="投資"</formula>
    </cfRule>
    <cfRule type="expression" dxfId="1172" priority="95">
      <formula>#REF!="浪費"</formula>
    </cfRule>
    <cfRule type="expression" dxfId="1171" priority="96">
      <formula>#REF!="不明"</formula>
    </cfRule>
  </conditionalFormatting>
  <conditionalFormatting sqref="U44">
    <cfRule type="expression" dxfId="1170" priority="97">
      <formula>#REF!="投資"</formula>
    </cfRule>
    <cfRule type="expression" dxfId="1169" priority="98">
      <formula>#REF!="浪費"</formula>
    </cfRule>
    <cfRule type="expression" dxfId="1168" priority="99">
      <formula>#REF!="不明"</formula>
    </cfRule>
  </conditionalFormatting>
  <conditionalFormatting sqref="T44">
    <cfRule type="expression" dxfId="1167" priority="100">
      <formula>#REF!="投資"</formula>
    </cfRule>
    <cfRule type="expression" dxfId="1166" priority="101">
      <formula>#REF!="浪費"</formula>
    </cfRule>
    <cfRule type="expression" dxfId="1165" priority="102">
      <formula>#REF!="不明"</formula>
    </cfRule>
  </conditionalFormatting>
  <conditionalFormatting sqref="S44">
    <cfRule type="expression" dxfId="1164" priority="103">
      <formula>#REF!="投資"</formula>
    </cfRule>
    <cfRule type="expression" dxfId="1163" priority="104">
      <formula>#REF!="浪費"</formula>
    </cfRule>
    <cfRule type="expression" dxfId="1162" priority="105">
      <formula>#REF!="不明"</formula>
    </cfRule>
  </conditionalFormatting>
  <conditionalFormatting sqref="R44">
    <cfRule type="expression" dxfId="1161" priority="106">
      <formula>#REF!="投資"</formula>
    </cfRule>
    <cfRule type="expression" dxfId="1160" priority="107">
      <formula>#REF!="浪費"</formula>
    </cfRule>
    <cfRule type="expression" dxfId="1159" priority="108">
      <formula>#REF!="不明"</formula>
    </cfRule>
  </conditionalFormatting>
  <conditionalFormatting sqref="Q44">
    <cfRule type="expression" dxfId="1158" priority="109">
      <formula>#REF!="投資"</formula>
    </cfRule>
    <cfRule type="expression" dxfId="1157" priority="110">
      <formula>#REF!="浪費"</formula>
    </cfRule>
    <cfRule type="expression" dxfId="1156" priority="111">
      <formula>#REF!="不明"</formula>
    </cfRule>
  </conditionalFormatting>
  <conditionalFormatting sqref="P44">
    <cfRule type="expression" dxfId="1155" priority="112">
      <formula>#REF!="投資"</formula>
    </cfRule>
    <cfRule type="expression" dxfId="1154" priority="113">
      <formula>#REF!="浪費"</formula>
    </cfRule>
    <cfRule type="expression" dxfId="1153" priority="114">
      <formula>#REF!="不明"</formula>
    </cfRule>
  </conditionalFormatting>
  <conditionalFormatting sqref="O44">
    <cfRule type="expression" dxfId="1152" priority="115">
      <formula>#REF!="不明"</formula>
    </cfRule>
    <cfRule type="expression" dxfId="1151" priority="116">
      <formula>#REF!="浪費"</formula>
    </cfRule>
    <cfRule type="expression" dxfId="1150" priority="117">
      <formula>#REF!="投資"</formula>
    </cfRule>
  </conditionalFormatting>
  <conditionalFormatting sqref="W44">
    <cfRule type="expression" dxfId="1149" priority="118">
      <formula>#REF!="投資"</formula>
    </cfRule>
    <cfRule type="expression" dxfId="1148" priority="119">
      <formula>#REF!="浪費"</formula>
    </cfRule>
    <cfRule type="expression" dxfId="1147" priority="120">
      <formula>#REF!="不明"</formula>
    </cfRule>
  </conditionalFormatting>
  <conditionalFormatting sqref="V44">
    <cfRule type="expression" dxfId="1146" priority="121">
      <formula>#REF!="投資"</formula>
    </cfRule>
    <cfRule type="expression" dxfId="1145" priority="122">
      <formula>#REF!="浪費"</formula>
    </cfRule>
    <cfRule type="expression" dxfId="1144" priority="123">
      <formula>#REF!="不明"</formula>
    </cfRule>
  </conditionalFormatting>
  <conditionalFormatting sqref="N45">
    <cfRule type="expression" dxfId="1143" priority="64">
      <formula>#REF!="投資"</formula>
    </cfRule>
    <cfRule type="expression" dxfId="1142" priority="65">
      <formula>#REF!="浪費"</formula>
    </cfRule>
    <cfRule type="expression" dxfId="1141" priority="66">
      <formula>#REF!="不明"</formula>
    </cfRule>
  </conditionalFormatting>
  <conditionalFormatting sqref="U45">
    <cfRule type="expression" dxfId="1140" priority="67">
      <formula>#REF!="投資"</formula>
    </cfRule>
    <cfRule type="expression" dxfId="1139" priority="68">
      <formula>#REF!="浪費"</formula>
    </cfRule>
    <cfRule type="expression" dxfId="1138" priority="69">
      <formula>#REF!="不明"</formula>
    </cfRule>
  </conditionalFormatting>
  <conditionalFormatting sqref="T45">
    <cfRule type="expression" dxfId="1137" priority="70">
      <formula>#REF!="投資"</formula>
    </cfRule>
    <cfRule type="expression" dxfId="1136" priority="71">
      <formula>#REF!="浪費"</formula>
    </cfRule>
    <cfRule type="expression" dxfId="1135" priority="72">
      <formula>#REF!="不明"</formula>
    </cfRule>
  </conditionalFormatting>
  <conditionalFormatting sqref="S45">
    <cfRule type="expression" dxfId="1134" priority="73">
      <formula>#REF!="投資"</formula>
    </cfRule>
    <cfRule type="expression" dxfId="1133" priority="74">
      <formula>#REF!="浪費"</formula>
    </cfRule>
    <cfRule type="expression" dxfId="1132" priority="75">
      <formula>#REF!="不明"</formula>
    </cfRule>
  </conditionalFormatting>
  <conditionalFormatting sqref="R45">
    <cfRule type="expression" dxfId="1131" priority="76">
      <formula>#REF!="投資"</formula>
    </cfRule>
    <cfRule type="expression" dxfId="1130" priority="77">
      <formula>#REF!="浪費"</formula>
    </cfRule>
    <cfRule type="expression" dxfId="1129" priority="78">
      <formula>#REF!="不明"</formula>
    </cfRule>
  </conditionalFormatting>
  <conditionalFormatting sqref="Q45">
    <cfRule type="expression" dxfId="1128" priority="79">
      <formula>#REF!="投資"</formula>
    </cfRule>
    <cfRule type="expression" dxfId="1127" priority="80">
      <formula>#REF!="浪費"</formula>
    </cfRule>
    <cfRule type="expression" dxfId="1126" priority="81">
      <formula>#REF!="不明"</formula>
    </cfRule>
  </conditionalFormatting>
  <conditionalFormatting sqref="P45">
    <cfRule type="expression" dxfId="1125" priority="82">
      <formula>#REF!="投資"</formula>
    </cfRule>
    <cfRule type="expression" dxfId="1124" priority="83">
      <formula>#REF!="浪費"</formula>
    </cfRule>
    <cfRule type="expression" dxfId="1123" priority="84">
      <formula>#REF!="不明"</formula>
    </cfRule>
  </conditionalFormatting>
  <conditionalFormatting sqref="O45">
    <cfRule type="expression" dxfId="1122" priority="85">
      <formula>#REF!="不明"</formula>
    </cfRule>
    <cfRule type="expression" dxfId="1121" priority="86">
      <formula>#REF!="浪費"</formula>
    </cfRule>
    <cfRule type="expression" dxfId="1120" priority="87">
      <formula>#REF!="投資"</formula>
    </cfRule>
  </conditionalFormatting>
  <conditionalFormatting sqref="W45">
    <cfRule type="expression" dxfId="1119" priority="88">
      <formula>#REF!="投資"</formula>
    </cfRule>
    <cfRule type="expression" dxfId="1118" priority="89">
      <formula>#REF!="浪費"</formula>
    </cfRule>
    <cfRule type="expression" dxfId="1117" priority="90">
      <formula>#REF!="不明"</formula>
    </cfRule>
  </conditionalFormatting>
  <conditionalFormatting sqref="V45">
    <cfRule type="expression" dxfId="1116" priority="91">
      <formula>#REF!="投資"</formula>
    </cfRule>
    <cfRule type="expression" dxfId="1115" priority="92">
      <formula>#REF!="浪費"</formula>
    </cfRule>
    <cfRule type="expression" dxfId="1114" priority="93">
      <formula>#REF!="不明"</formula>
    </cfRule>
  </conditionalFormatting>
  <conditionalFormatting sqref="N46">
    <cfRule type="expression" dxfId="1113" priority="34">
      <formula>#REF!="投資"</formula>
    </cfRule>
    <cfRule type="expression" dxfId="1112" priority="35">
      <formula>#REF!="浪費"</formula>
    </cfRule>
    <cfRule type="expression" dxfId="1111" priority="36">
      <formula>#REF!="不明"</formula>
    </cfRule>
  </conditionalFormatting>
  <conditionalFormatting sqref="U46">
    <cfRule type="expression" dxfId="1110" priority="37">
      <formula>#REF!="投資"</formula>
    </cfRule>
    <cfRule type="expression" dxfId="1109" priority="38">
      <formula>#REF!="浪費"</formula>
    </cfRule>
    <cfRule type="expression" dxfId="1108" priority="39">
      <formula>#REF!="不明"</formula>
    </cfRule>
  </conditionalFormatting>
  <conditionalFormatting sqref="T46">
    <cfRule type="expression" dxfId="1107" priority="40">
      <formula>#REF!="投資"</formula>
    </cfRule>
    <cfRule type="expression" dxfId="1106" priority="41">
      <formula>#REF!="浪費"</formula>
    </cfRule>
    <cfRule type="expression" dxfId="1105" priority="42">
      <formula>#REF!="不明"</formula>
    </cfRule>
  </conditionalFormatting>
  <conditionalFormatting sqref="S46">
    <cfRule type="expression" dxfId="1104" priority="43">
      <formula>#REF!="投資"</formula>
    </cfRule>
    <cfRule type="expression" dxfId="1103" priority="44">
      <formula>#REF!="浪費"</formula>
    </cfRule>
    <cfRule type="expression" dxfId="1102" priority="45">
      <formula>#REF!="不明"</formula>
    </cfRule>
  </conditionalFormatting>
  <conditionalFormatting sqref="R46">
    <cfRule type="expression" dxfId="1101" priority="46">
      <formula>#REF!="投資"</formula>
    </cfRule>
    <cfRule type="expression" dxfId="1100" priority="47">
      <formula>#REF!="浪費"</formula>
    </cfRule>
    <cfRule type="expression" dxfId="1099" priority="48">
      <formula>#REF!="不明"</formula>
    </cfRule>
  </conditionalFormatting>
  <conditionalFormatting sqref="Q46">
    <cfRule type="expression" dxfId="1098" priority="49">
      <formula>#REF!="投資"</formula>
    </cfRule>
    <cfRule type="expression" dxfId="1097" priority="50">
      <formula>#REF!="浪費"</formula>
    </cfRule>
    <cfRule type="expression" dxfId="1096" priority="51">
      <formula>#REF!="不明"</formula>
    </cfRule>
  </conditionalFormatting>
  <conditionalFormatting sqref="P46">
    <cfRule type="expression" dxfId="1095" priority="52">
      <formula>#REF!="投資"</formula>
    </cfRule>
    <cfRule type="expression" dxfId="1094" priority="53">
      <formula>#REF!="浪費"</formula>
    </cfRule>
    <cfRule type="expression" dxfId="1093" priority="54">
      <formula>#REF!="不明"</formula>
    </cfRule>
  </conditionalFormatting>
  <conditionalFormatting sqref="O46">
    <cfRule type="expression" dxfId="1092" priority="55">
      <formula>#REF!="不明"</formula>
    </cfRule>
    <cfRule type="expression" dxfId="1091" priority="56">
      <formula>#REF!="浪費"</formula>
    </cfRule>
    <cfRule type="expression" dxfId="1090" priority="57">
      <formula>#REF!="投資"</formula>
    </cfRule>
  </conditionalFormatting>
  <conditionalFormatting sqref="W46">
    <cfRule type="expression" dxfId="1089" priority="58">
      <formula>#REF!="投資"</formula>
    </cfRule>
    <cfRule type="expression" dxfId="1088" priority="59">
      <formula>#REF!="浪費"</formula>
    </cfRule>
    <cfRule type="expression" dxfId="1087" priority="60">
      <formula>#REF!="不明"</formula>
    </cfRule>
  </conditionalFormatting>
  <conditionalFormatting sqref="V46">
    <cfRule type="expression" dxfId="1086" priority="61">
      <formula>#REF!="投資"</formula>
    </cfRule>
    <cfRule type="expression" dxfId="1085" priority="62">
      <formula>#REF!="浪費"</formula>
    </cfRule>
    <cfRule type="expression" dxfId="1084" priority="63">
      <formula>#REF!="不明"</formula>
    </cfRule>
  </conditionalFormatting>
  <conditionalFormatting sqref="N47">
    <cfRule type="expression" dxfId="1083" priority="4">
      <formula>#REF!="投資"</formula>
    </cfRule>
    <cfRule type="expression" dxfId="1082" priority="5">
      <formula>#REF!="浪費"</formula>
    </cfRule>
    <cfRule type="expression" dxfId="1081" priority="6">
      <formula>#REF!="不明"</formula>
    </cfRule>
  </conditionalFormatting>
  <conditionalFormatting sqref="U47">
    <cfRule type="expression" dxfId="1080" priority="7">
      <formula>#REF!="投資"</formula>
    </cfRule>
    <cfRule type="expression" dxfId="1079" priority="8">
      <formula>#REF!="浪費"</formula>
    </cfRule>
    <cfRule type="expression" dxfId="1078" priority="9">
      <formula>#REF!="不明"</formula>
    </cfRule>
  </conditionalFormatting>
  <conditionalFormatting sqref="T47">
    <cfRule type="expression" dxfId="1077" priority="10">
      <formula>#REF!="投資"</formula>
    </cfRule>
    <cfRule type="expression" dxfId="1076" priority="11">
      <formula>#REF!="浪費"</formula>
    </cfRule>
    <cfRule type="expression" dxfId="1075" priority="12">
      <formula>#REF!="不明"</formula>
    </cfRule>
  </conditionalFormatting>
  <conditionalFormatting sqref="S47">
    <cfRule type="expression" dxfId="1074" priority="13">
      <formula>#REF!="投資"</formula>
    </cfRule>
    <cfRule type="expression" dxfId="1073" priority="14">
      <formula>#REF!="浪費"</formula>
    </cfRule>
    <cfRule type="expression" dxfId="1072" priority="15">
      <formula>#REF!="不明"</formula>
    </cfRule>
  </conditionalFormatting>
  <conditionalFormatting sqref="R47">
    <cfRule type="expression" dxfId="1071" priority="16">
      <formula>#REF!="投資"</formula>
    </cfRule>
    <cfRule type="expression" dxfId="1070" priority="17">
      <formula>#REF!="浪費"</formula>
    </cfRule>
    <cfRule type="expression" dxfId="1069" priority="18">
      <formula>#REF!="不明"</formula>
    </cfRule>
  </conditionalFormatting>
  <conditionalFormatting sqref="Q47">
    <cfRule type="expression" dxfId="1068" priority="19">
      <formula>#REF!="投資"</formula>
    </cfRule>
    <cfRule type="expression" dxfId="1067" priority="20">
      <formula>#REF!="浪費"</formula>
    </cfRule>
    <cfRule type="expression" dxfId="1066" priority="21">
      <formula>#REF!="不明"</formula>
    </cfRule>
  </conditionalFormatting>
  <conditionalFormatting sqref="P47">
    <cfRule type="expression" dxfId="1065" priority="22">
      <formula>#REF!="投資"</formula>
    </cfRule>
    <cfRule type="expression" dxfId="1064" priority="23">
      <formula>#REF!="浪費"</formula>
    </cfRule>
    <cfRule type="expression" dxfId="1063" priority="24">
      <formula>#REF!="不明"</formula>
    </cfRule>
  </conditionalFormatting>
  <conditionalFormatting sqref="O47">
    <cfRule type="expression" dxfId="1062" priority="25">
      <formula>#REF!="不明"</formula>
    </cfRule>
    <cfRule type="expression" dxfId="1061" priority="26">
      <formula>#REF!="浪費"</formula>
    </cfRule>
    <cfRule type="expression" dxfId="1060" priority="27">
      <formula>#REF!="投資"</formula>
    </cfRule>
  </conditionalFormatting>
  <conditionalFormatting sqref="W47">
    <cfRule type="expression" dxfId="1059" priority="28">
      <formula>#REF!="投資"</formula>
    </cfRule>
    <cfRule type="expression" dxfId="1058" priority="29">
      <formula>#REF!="浪費"</formula>
    </cfRule>
    <cfRule type="expression" dxfId="1057" priority="30">
      <formula>#REF!="不明"</formula>
    </cfRule>
  </conditionalFormatting>
  <conditionalFormatting sqref="V47">
    <cfRule type="expression" dxfId="1056" priority="31">
      <formula>#REF!="投資"</formula>
    </cfRule>
    <cfRule type="expression" dxfId="1055" priority="32">
      <formula>#REF!="浪費"</formula>
    </cfRule>
    <cfRule type="expression" dxfId="1054" priority="33">
      <formula>#REF!="不明"</formula>
    </cfRule>
  </conditionalFormatting>
  <conditionalFormatting sqref="K25:K47">
    <cfRule type="expression" dxfId="1053" priority="1">
      <formula>#REF!="浪費"</formula>
    </cfRule>
    <cfRule type="expression" dxfId="1052" priority="2">
      <formula>#REF!="投資"</formula>
    </cfRule>
    <cfRule type="expression" dxfId="1051" priority="3">
      <formula>#REF!="不明"</formula>
    </cfRule>
  </conditionalFormatting>
  <pageMargins left="0.7" right="0.7" top="0.75" bottom="0.75" header="0.3" footer="0.3"/>
  <pageSetup paperSize="281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2E191-BE35-4928-8F9C-FC7FEAA62A61}">
  <sheetPr codeName="Sheet28">
    <tabColor theme="8" tint="0.59999389629810485"/>
  </sheetPr>
  <dimension ref="B1:Y47"/>
  <sheetViews>
    <sheetView showGridLines="0" workbookViewId="0">
      <pane xSplit="2" ySplit="14" topLeftCell="C15" activePane="bottomRight" state="frozen"/>
      <selection activeCell="G18" sqref="G18"/>
      <selection pane="topRight" activeCell="G18" sqref="G18"/>
      <selection pane="bottomLeft" activeCell="G18" sqref="G18"/>
      <selection pane="bottomRight"/>
    </sheetView>
  </sheetViews>
  <sheetFormatPr baseColWidth="10" defaultColWidth="8.83203125" defaultRowHeight="18"/>
  <cols>
    <col min="1" max="1" width="2.1640625" customWidth="1"/>
    <col min="2" max="2" width="5.1640625" customWidth="1"/>
    <col min="3" max="3" width="12.6640625" style="6" customWidth="1"/>
    <col min="4" max="4" width="13.1640625" style="4" customWidth="1"/>
    <col min="5" max="5" width="11.6640625" style="4" customWidth="1"/>
    <col min="6" max="6" width="12.1640625" style="4" customWidth="1"/>
    <col min="7" max="7" width="12.6640625" customWidth="1"/>
    <col min="8" max="8" width="13.1640625" style="4" customWidth="1"/>
    <col min="9" max="9" width="13.33203125" style="4" customWidth="1"/>
    <col min="10" max="10" width="12" style="1" customWidth="1"/>
    <col min="11" max="11" width="15.6640625" style="2" customWidth="1"/>
    <col min="12" max="12" width="12.83203125" style="1" customWidth="1"/>
    <col min="13" max="13" width="11.83203125" style="103" customWidth="1"/>
    <col min="14" max="23" width="12.6640625" style="1" customWidth="1"/>
    <col min="24" max="33" width="9" customWidth="1"/>
    <col min="34" max="34" width="6.33203125" customWidth="1"/>
    <col min="35" max="35" width="8.6640625" customWidth="1"/>
  </cols>
  <sheetData>
    <row r="1" spans="2:25" ht="40.5" customHeight="1" thickBot="1">
      <c r="B1" s="9"/>
      <c r="C1" s="242" t="s">
        <v>1</v>
      </c>
      <c r="D1" s="243"/>
      <c r="E1" s="18"/>
      <c r="F1" s="18"/>
      <c r="G1" s="3"/>
      <c r="J1" s="2"/>
    </row>
    <row r="2" spans="2:25" s="213" customFormat="1" ht="18.75" customHeight="1" thickTop="1" thickBot="1">
      <c r="B2" s="211"/>
      <c r="C2" s="254" t="s">
        <v>27</v>
      </c>
      <c r="D2" s="255"/>
      <c r="E2" s="256"/>
      <c r="F2" s="257" t="s">
        <v>117</v>
      </c>
      <c r="G2" s="251" t="s">
        <v>76</v>
      </c>
      <c r="H2" s="252"/>
      <c r="I2" s="253"/>
      <c r="J2" s="257" t="s">
        <v>118</v>
      </c>
      <c r="K2" s="265" t="s">
        <v>77</v>
      </c>
      <c r="L2" s="266"/>
      <c r="M2" s="267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2:25" ht="18" customHeight="1" thickTop="1" thickBot="1">
      <c r="B3" s="8"/>
      <c r="C3" s="217"/>
      <c r="D3" s="218" t="s">
        <v>28</v>
      </c>
      <c r="E3" s="219" t="s">
        <v>69</v>
      </c>
      <c r="F3" s="257"/>
      <c r="G3" s="217"/>
      <c r="H3" s="218" t="s">
        <v>28</v>
      </c>
      <c r="I3" s="219" t="s">
        <v>69</v>
      </c>
      <c r="J3" s="257"/>
      <c r="K3" s="217"/>
      <c r="L3" s="218" t="s">
        <v>28</v>
      </c>
      <c r="M3" s="219" t="s">
        <v>69</v>
      </c>
      <c r="N3" s="2"/>
      <c r="O3" s="2"/>
      <c r="P3" s="2"/>
      <c r="Q3" s="2"/>
      <c r="R3" s="2"/>
      <c r="S3" s="2"/>
      <c r="T3" s="2"/>
      <c r="U3" s="2"/>
      <c r="V3" s="2"/>
      <c r="W3" s="2"/>
    </row>
    <row r="4" spans="2:25" ht="25" customHeight="1" thickTop="1" thickBot="1">
      <c r="B4" s="5"/>
      <c r="C4" s="147" t="s">
        <v>10</v>
      </c>
      <c r="D4" s="148">
        <f>C12</f>
        <v>0</v>
      </c>
      <c r="E4" s="149">
        <f>C11</f>
        <v>0</v>
      </c>
      <c r="F4" s="257"/>
      <c r="G4" s="144" t="s">
        <v>80</v>
      </c>
      <c r="H4" s="145">
        <f>E12</f>
        <v>0</v>
      </c>
      <c r="I4" s="146">
        <f>E11</f>
        <v>0</v>
      </c>
      <c r="J4" s="257"/>
      <c r="K4" s="214" t="s">
        <v>81</v>
      </c>
      <c r="L4" s="215">
        <f>D4-H9</f>
        <v>0</v>
      </c>
      <c r="M4" s="216">
        <f>E4-I9</f>
        <v>0</v>
      </c>
      <c r="N4" s="100"/>
      <c r="O4" s="100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ht="25" customHeight="1" thickTop="1" thickBot="1">
      <c r="B5" s="5"/>
      <c r="C5" s="246"/>
      <c r="D5" s="233"/>
      <c r="E5" s="247"/>
      <c r="F5" s="248"/>
      <c r="G5" s="137" t="s">
        <v>0</v>
      </c>
      <c r="H5" s="134">
        <f>G12</f>
        <v>0</v>
      </c>
      <c r="I5" s="138">
        <f>G11</f>
        <v>0</v>
      </c>
      <c r="J5" s="127"/>
      <c r="K5" s="150" t="s">
        <v>47</v>
      </c>
      <c r="L5" s="229">
        <f>SUM(N12:W12)</f>
        <v>0</v>
      </c>
      <c r="M5" s="228">
        <f>SUM(N11:W11)</f>
        <v>0</v>
      </c>
      <c r="N5" s="100"/>
      <c r="O5" s="100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5" ht="25" customHeight="1" thickTop="1" thickBot="1">
      <c r="B6" s="5"/>
      <c r="C6" s="246"/>
      <c r="D6" s="233"/>
      <c r="E6" s="247"/>
      <c r="F6" s="248"/>
      <c r="G6" s="137" t="s">
        <v>49</v>
      </c>
      <c r="H6" s="134">
        <f>I12</f>
        <v>0</v>
      </c>
      <c r="I6" s="138">
        <f>I11</f>
        <v>0</v>
      </c>
      <c r="J6" s="127"/>
      <c r="K6" s="152"/>
      <c r="L6" s="153"/>
      <c r="M6" s="99"/>
      <c r="N6" s="100"/>
      <c r="O6" s="100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5" ht="25" customHeight="1" thickTop="1" thickBot="1">
      <c r="B7" s="5"/>
      <c r="C7" s="249"/>
      <c r="D7" s="234"/>
      <c r="E7" s="247"/>
      <c r="F7" s="248"/>
      <c r="G7" s="137" t="s">
        <v>46</v>
      </c>
      <c r="H7" s="134">
        <f>K12</f>
        <v>0</v>
      </c>
      <c r="I7" s="138">
        <f>K11</f>
        <v>0</v>
      </c>
      <c r="J7" s="127"/>
      <c r="K7" s="268" t="s">
        <v>78</v>
      </c>
      <c r="L7" s="269"/>
      <c r="M7" s="270"/>
      <c r="N7" s="102"/>
      <c r="O7" s="100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5" ht="25" customHeight="1" thickTop="1" thickBot="1">
      <c r="B8" s="5"/>
      <c r="C8" s="249"/>
      <c r="D8" s="234"/>
      <c r="E8" s="247"/>
      <c r="F8" s="248"/>
      <c r="G8" s="225" t="s">
        <v>21</v>
      </c>
      <c r="H8" s="226">
        <f>特別費!M54</f>
        <v>0</v>
      </c>
      <c r="I8" s="227">
        <f>特別費!N54</f>
        <v>0</v>
      </c>
      <c r="J8" s="127"/>
      <c r="K8" s="271">
        <f>E4-(I9+M5)</f>
        <v>0</v>
      </c>
      <c r="L8" s="272"/>
      <c r="M8" s="273"/>
      <c r="N8" s="100"/>
      <c r="O8" s="100"/>
      <c r="P8" s="2"/>
      <c r="Q8" s="2"/>
      <c r="R8" s="2"/>
      <c r="S8" s="2"/>
      <c r="T8" s="2"/>
      <c r="U8" s="2"/>
      <c r="V8" s="2"/>
      <c r="W8" s="2"/>
      <c r="X8" s="2"/>
      <c r="Y8" s="2"/>
    </row>
    <row r="9" spans="2:25" ht="25" customHeight="1" thickTop="1" thickBot="1">
      <c r="B9" s="5"/>
      <c r="C9" s="249"/>
      <c r="D9" s="234"/>
      <c r="E9" s="247"/>
      <c r="F9" s="248"/>
      <c r="G9" s="230" t="s">
        <v>17</v>
      </c>
      <c r="H9" s="231">
        <f>SUM(H4:H8)</f>
        <v>0</v>
      </c>
      <c r="I9" s="232">
        <f>SUM(I4:I8)</f>
        <v>0</v>
      </c>
      <c r="J9" s="152"/>
      <c r="K9" s="155"/>
      <c r="L9" s="101"/>
      <c r="M9" s="100"/>
      <c r="N9" s="100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5" ht="36.75" customHeight="1" thickTop="1" thickBot="1">
      <c r="B10" s="5"/>
      <c r="C10" s="131"/>
      <c r="D10" s="131"/>
      <c r="E10" s="156"/>
      <c r="F10" s="130"/>
      <c r="G10" s="139"/>
      <c r="H10" s="140"/>
      <c r="I10" s="141"/>
      <c r="J10" s="7"/>
      <c r="K10" s="12"/>
      <c r="L10" s="101"/>
      <c r="M10" s="100"/>
      <c r="N10" s="142" t="s">
        <v>47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5" ht="22" thickTop="1" thickBot="1">
      <c r="B11" t="s">
        <v>17</v>
      </c>
      <c r="C11" s="250">
        <f>SUM(D15:D24)</f>
        <v>0</v>
      </c>
      <c r="D11" s="250"/>
      <c r="E11" s="250">
        <f>SUM(F15:F24)</f>
        <v>0</v>
      </c>
      <c r="F11" s="250"/>
      <c r="G11" s="250">
        <f>SUM(H15:H24)</f>
        <v>0</v>
      </c>
      <c r="H11" s="250"/>
      <c r="I11" s="262">
        <f>SUM(J15:J24)</f>
        <v>0</v>
      </c>
      <c r="J11" s="264"/>
      <c r="K11" s="262">
        <f>SUM(L15:L24)</f>
        <v>0</v>
      </c>
      <c r="L11" s="263"/>
      <c r="M11" s="132"/>
      <c r="N11" s="157">
        <f t="shared" ref="N11:W11" si="0">SUM(N15:N40)</f>
        <v>0</v>
      </c>
      <c r="O11" s="157">
        <f t="shared" si="0"/>
        <v>0</v>
      </c>
      <c r="P11" s="157">
        <f t="shared" si="0"/>
        <v>0</v>
      </c>
      <c r="Q11" s="157">
        <f t="shared" si="0"/>
        <v>0</v>
      </c>
      <c r="R11" s="157">
        <f t="shared" si="0"/>
        <v>0</v>
      </c>
      <c r="S11" s="157">
        <f t="shared" si="0"/>
        <v>0</v>
      </c>
      <c r="T11" s="157">
        <f t="shared" si="0"/>
        <v>0</v>
      </c>
      <c r="U11" s="157">
        <f t="shared" si="0"/>
        <v>0</v>
      </c>
      <c r="V11" s="157">
        <f t="shared" si="0"/>
        <v>0</v>
      </c>
      <c r="W11" s="157">
        <f t="shared" si="0"/>
        <v>0</v>
      </c>
    </row>
    <row r="12" spans="2:25" ht="22" thickTop="1" thickBot="1">
      <c r="B12" t="s">
        <v>28</v>
      </c>
      <c r="C12" s="244"/>
      <c r="D12" s="245"/>
      <c r="E12" s="244"/>
      <c r="F12" s="245"/>
      <c r="G12" s="244"/>
      <c r="H12" s="245"/>
      <c r="I12" s="244"/>
      <c r="J12" s="245"/>
      <c r="K12" s="244"/>
      <c r="L12" s="245"/>
      <c r="M12" s="135"/>
      <c r="N12" s="136"/>
      <c r="O12" s="136"/>
      <c r="P12" s="136"/>
      <c r="Q12" s="136"/>
      <c r="R12" s="136"/>
      <c r="S12" s="136"/>
      <c r="T12" s="136"/>
      <c r="U12" s="136"/>
      <c r="V12" s="136"/>
      <c r="W12" s="136"/>
    </row>
    <row r="13" spans="2:25" s="71" customFormat="1" ht="20" thickTop="1" thickBot="1">
      <c r="B13" s="71" t="s">
        <v>11</v>
      </c>
      <c r="C13" s="258" t="s">
        <v>10</v>
      </c>
      <c r="D13" s="258"/>
      <c r="E13" s="259" t="s">
        <v>48</v>
      </c>
      <c r="F13" s="260"/>
      <c r="G13" s="258" t="s">
        <v>0</v>
      </c>
      <c r="H13" s="258"/>
      <c r="I13" s="259" t="s">
        <v>49</v>
      </c>
      <c r="J13" s="261"/>
      <c r="K13" s="259" t="s">
        <v>46</v>
      </c>
      <c r="L13" s="260"/>
      <c r="M13" s="104"/>
      <c r="N13" s="170" t="str">
        <f>環境!J5</f>
        <v>食費</v>
      </c>
      <c r="O13" s="170" t="str">
        <f>環境!J6</f>
        <v>外食費</v>
      </c>
      <c r="P13" s="170" t="str">
        <f>環境!J7</f>
        <v>日用品</v>
      </c>
      <c r="Q13" s="170" t="str">
        <f>環境!J8</f>
        <v>交通費</v>
      </c>
      <c r="R13" s="170" t="str">
        <f>環境!J9</f>
        <v>娯楽費</v>
      </c>
      <c r="S13" s="170" t="str">
        <f>環境!J10</f>
        <v>服飾費</v>
      </c>
      <c r="T13" s="170" t="str">
        <f>環境!J11</f>
        <v>交際費</v>
      </c>
      <c r="U13" s="170" t="str">
        <f>環境!J12</f>
        <v>その他</v>
      </c>
      <c r="V13" s="170">
        <f>環境!J13</f>
        <v>0</v>
      </c>
      <c r="W13" s="170">
        <f>環境!J14</f>
        <v>0</v>
      </c>
    </row>
    <row r="14" spans="2:25" s="71" customFormat="1" ht="20" thickTop="1" thickBot="1">
      <c r="C14" s="91" t="s">
        <v>11</v>
      </c>
      <c r="D14" s="92" t="s">
        <v>9</v>
      </c>
      <c r="E14" s="91" t="s">
        <v>11</v>
      </c>
      <c r="F14" s="92" t="s">
        <v>9</v>
      </c>
      <c r="G14" s="91" t="s">
        <v>11</v>
      </c>
      <c r="H14" s="92" t="s">
        <v>9</v>
      </c>
      <c r="I14" s="93" t="s">
        <v>19</v>
      </c>
      <c r="J14" s="94" t="s">
        <v>9</v>
      </c>
      <c r="K14" s="95" t="s">
        <v>19</v>
      </c>
      <c r="L14" s="128" t="s">
        <v>9</v>
      </c>
      <c r="M14" s="105"/>
      <c r="N14" s="91" t="s">
        <v>9</v>
      </c>
      <c r="O14" s="96" t="s">
        <v>9</v>
      </c>
      <c r="P14" s="96" t="s">
        <v>9</v>
      </c>
      <c r="Q14" s="96" t="s">
        <v>9</v>
      </c>
      <c r="R14" s="96" t="s">
        <v>9</v>
      </c>
      <c r="S14" s="96" t="s">
        <v>9</v>
      </c>
      <c r="T14" s="96" t="s">
        <v>9</v>
      </c>
      <c r="U14" s="96" t="s">
        <v>9</v>
      </c>
      <c r="V14" s="96" t="s">
        <v>9</v>
      </c>
      <c r="W14" s="109" t="s">
        <v>9</v>
      </c>
    </row>
    <row r="15" spans="2:25" s="71" customFormat="1" ht="19" thickTop="1">
      <c r="C15" s="73">
        <f>環境!B5</f>
        <v>0</v>
      </c>
      <c r="D15" s="97"/>
      <c r="E15" s="75" t="str">
        <f>環境!D5</f>
        <v>所得税</v>
      </c>
      <c r="F15" s="76"/>
      <c r="G15" s="77">
        <f>環境!F5</f>
        <v>0</v>
      </c>
      <c r="H15" s="74"/>
      <c r="I15" s="78"/>
      <c r="J15" s="79"/>
      <c r="K15" s="78" t="str">
        <f>環境!H5</f>
        <v>住居費</v>
      </c>
      <c r="L15" s="106"/>
      <c r="M15" s="143" t="s">
        <v>82</v>
      </c>
      <c r="N15" s="80"/>
      <c r="O15" s="80"/>
      <c r="P15" s="80"/>
      <c r="Q15" s="81"/>
      <c r="R15" s="81"/>
      <c r="S15" s="81"/>
      <c r="T15" s="81"/>
      <c r="U15" s="81"/>
      <c r="V15" s="81"/>
      <c r="W15" s="110"/>
    </row>
    <row r="16" spans="2:25" s="71" customFormat="1">
      <c r="C16" s="82">
        <f>環境!B6</f>
        <v>0</v>
      </c>
      <c r="D16" s="98"/>
      <c r="E16" s="84" t="str">
        <f>環境!D6</f>
        <v>住民税</v>
      </c>
      <c r="F16" s="85"/>
      <c r="G16" s="114">
        <f>環境!F6</f>
        <v>0</v>
      </c>
      <c r="H16" s="83"/>
      <c r="I16" s="86"/>
      <c r="J16" s="87"/>
      <c r="K16" s="115" t="str">
        <f>環境!H6</f>
        <v>光熱費</v>
      </c>
      <c r="L16" s="107"/>
      <c r="M16" s="143" t="s">
        <v>83</v>
      </c>
      <c r="N16" s="88"/>
      <c r="O16" s="88"/>
      <c r="P16" s="88"/>
      <c r="Q16" s="88"/>
      <c r="R16" s="88"/>
      <c r="S16" s="88"/>
      <c r="T16" s="88"/>
      <c r="U16" s="88"/>
      <c r="V16" s="88"/>
      <c r="W16" s="111"/>
    </row>
    <row r="17" spans="3:23" s="71" customFormat="1">
      <c r="C17" s="82">
        <f>環境!B7</f>
        <v>0</v>
      </c>
      <c r="D17" s="98"/>
      <c r="E17" s="84" t="str">
        <f>環境!D7</f>
        <v>健康保険</v>
      </c>
      <c r="F17" s="85"/>
      <c r="G17" s="114">
        <f>環境!F7</f>
        <v>0</v>
      </c>
      <c r="H17" s="83"/>
      <c r="I17" s="86"/>
      <c r="J17" s="87"/>
      <c r="K17" s="115" t="str">
        <f>環境!H7</f>
        <v>通信費</v>
      </c>
      <c r="L17" s="108"/>
      <c r="M17" s="143" t="s">
        <v>84</v>
      </c>
      <c r="N17" s="88"/>
      <c r="O17" s="88"/>
      <c r="P17" s="88"/>
      <c r="Q17" s="88"/>
      <c r="R17" s="88"/>
      <c r="S17" s="88"/>
      <c r="T17" s="88"/>
      <c r="U17" s="88"/>
      <c r="V17" s="88"/>
      <c r="W17" s="111"/>
    </row>
    <row r="18" spans="3:23" s="71" customFormat="1">
      <c r="C18" s="82">
        <f>環境!B8</f>
        <v>0</v>
      </c>
      <c r="D18" s="98"/>
      <c r="E18" s="84" t="str">
        <f>環境!D8</f>
        <v>介護保険</v>
      </c>
      <c r="F18" s="85"/>
      <c r="G18" s="114">
        <f>環境!F8</f>
        <v>0</v>
      </c>
      <c r="H18" s="83"/>
      <c r="I18" s="86"/>
      <c r="J18" s="87"/>
      <c r="K18" s="115" t="str">
        <f>環境!H8</f>
        <v>生命保険</v>
      </c>
      <c r="L18" s="108"/>
      <c r="M18" s="143" t="s">
        <v>85</v>
      </c>
      <c r="N18" s="88"/>
      <c r="O18" s="88"/>
      <c r="P18" s="88"/>
      <c r="Q18" s="88"/>
      <c r="R18" s="88"/>
      <c r="S18" s="88"/>
      <c r="T18" s="88"/>
      <c r="U18" s="88"/>
      <c r="V18" s="88"/>
      <c r="W18" s="111"/>
    </row>
    <row r="19" spans="3:23" s="71" customFormat="1">
      <c r="C19" s="82">
        <f>環境!B9</f>
        <v>0</v>
      </c>
      <c r="D19" s="98"/>
      <c r="E19" s="84" t="str">
        <f>環境!D9</f>
        <v>厚生年金</v>
      </c>
      <c r="F19" s="85"/>
      <c r="G19" s="114">
        <f>環境!F9</f>
        <v>0</v>
      </c>
      <c r="H19" s="83"/>
      <c r="I19" s="86"/>
      <c r="J19" s="87"/>
      <c r="K19" s="115">
        <f>環境!H9</f>
        <v>0</v>
      </c>
      <c r="L19" s="108"/>
      <c r="M19" s="143" t="s">
        <v>86</v>
      </c>
      <c r="N19" s="88"/>
      <c r="O19" s="88"/>
      <c r="P19" s="88"/>
      <c r="Q19" s="88"/>
      <c r="R19" s="88"/>
      <c r="S19" s="88"/>
      <c r="T19" s="88"/>
      <c r="U19" s="88"/>
      <c r="V19" s="88"/>
      <c r="W19" s="111"/>
    </row>
    <row r="20" spans="3:23" s="71" customFormat="1">
      <c r="C20" s="82">
        <f>環境!B10</f>
        <v>0</v>
      </c>
      <c r="D20" s="98"/>
      <c r="E20" s="84">
        <f>環境!D10</f>
        <v>0</v>
      </c>
      <c r="F20" s="85"/>
      <c r="G20" s="114">
        <f>環境!F10</f>
        <v>0</v>
      </c>
      <c r="H20" s="83"/>
      <c r="I20" s="86"/>
      <c r="J20" s="87"/>
      <c r="K20" s="115">
        <f>環境!H10</f>
        <v>0</v>
      </c>
      <c r="L20" s="107"/>
      <c r="M20" s="143" t="s">
        <v>87</v>
      </c>
      <c r="N20" s="88"/>
      <c r="O20" s="88"/>
      <c r="P20" s="88"/>
      <c r="Q20" s="88"/>
      <c r="R20" s="88"/>
      <c r="S20" s="88"/>
      <c r="T20" s="88"/>
      <c r="U20" s="88"/>
      <c r="V20" s="88"/>
      <c r="W20" s="111"/>
    </row>
    <row r="21" spans="3:23" s="71" customFormat="1">
      <c r="C21" s="82">
        <f>環境!B11</f>
        <v>0</v>
      </c>
      <c r="D21" s="98"/>
      <c r="E21" s="84">
        <f>環境!D11</f>
        <v>0</v>
      </c>
      <c r="F21" s="85"/>
      <c r="G21" s="114">
        <f>環境!F11</f>
        <v>0</v>
      </c>
      <c r="H21" s="83"/>
      <c r="I21" s="86"/>
      <c r="J21" s="87"/>
      <c r="K21" s="115">
        <f>環境!H11</f>
        <v>0</v>
      </c>
      <c r="L21" s="107"/>
      <c r="M21" s="143" t="s">
        <v>88</v>
      </c>
      <c r="N21" s="88"/>
      <c r="O21" s="88"/>
      <c r="P21" s="88"/>
      <c r="Q21" s="88"/>
      <c r="R21" s="88"/>
      <c r="S21" s="88"/>
      <c r="T21" s="88"/>
      <c r="U21" s="88"/>
      <c r="V21" s="88"/>
      <c r="W21" s="111"/>
    </row>
    <row r="22" spans="3:23" s="71" customFormat="1">
      <c r="C22" s="82">
        <f>環境!B12</f>
        <v>0</v>
      </c>
      <c r="D22" s="98"/>
      <c r="E22" s="84">
        <f>環境!D12</f>
        <v>0</v>
      </c>
      <c r="F22" s="85"/>
      <c r="G22" s="114">
        <f>環境!F12</f>
        <v>0</v>
      </c>
      <c r="H22" s="83"/>
      <c r="I22" s="86"/>
      <c r="J22" s="87"/>
      <c r="K22" s="115">
        <f>環境!H12</f>
        <v>0</v>
      </c>
      <c r="L22" s="107"/>
      <c r="M22" s="143" t="s">
        <v>89</v>
      </c>
      <c r="N22" s="88"/>
      <c r="O22" s="88"/>
      <c r="P22" s="88"/>
      <c r="Q22" s="88"/>
      <c r="R22" s="88"/>
      <c r="S22" s="88"/>
      <c r="T22" s="88"/>
      <c r="U22" s="88"/>
      <c r="V22" s="88"/>
      <c r="W22" s="111"/>
    </row>
    <row r="23" spans="3:23" s="71" customFormat="1">
      <c r="C23" s="82">
        <f>環境!B13</f>
        <v>0</v>
      </c>
      <c r="D23" s="98"/>
      <c r="E23" s="84">
        <f>環境!D13</f>
        <v>0</v>
      </c>
      <c r="F23" s="85"/>
      <c r="G23" s="114">
        <f>環境!F13</f>
        <v>0</v>
      </c>
      <c r="H23" s="83"/>
      <c r="I23" s="86"/>
      <c r="J23" s="87"/>
      <c r="K23" s="115">
        <f>環境!H13</f>
        <v>0</v>
      </c>
      <c r="L23" s="107"/>
      <c r="M23" s="143" t="s">
        <v>90</v>
      </c>
      <c r="N23" s="88"/>
      <c r="O23" s="88"/>
      <c r="P23" s="88"/>
      <c r="Q23" s="88"/>
      <c r="R23" s="88"/>
      <c r="S23" s="88"/>
      <c r="T23" s="88"/>
      <c r="U23" s="88"/>
      <c r="V23" s="88"/>
      <c r="W23" s="111"/>
    </row>
    <row r="24" spans="3:23" s="71" customFormat="1" ht="19" thickBot="1">
      <c r="C24" s="201">
        <f>環境!B14</f>
        <v>0</v>
      </c>
      <c r="D24" s="202"/>
      <c r="E24" s="203">
        <f>環境!D14</f>
        <v>0</v>
      </c>
      <c r="F24" s="204"/>
      <c r="G24" s="205">
        <f>環境!F14</f>
        <v>0</v>
      </c>
      <c r="H24" s="206"/>
      <c r="I24" s="207"/>
      <c r="J24" s="208"/>
      <c r="K24" s="209">
        <f>環境!H14</f>
        <v>0</v>
      </c>
      <c r="L24" s="210"/>
      <c r="M24" s="143" t="s">
        <v>91</v>
      </c>
      <c r="N24" s="88"/>
      <c r="O24" s="88"/>
      <c r="P24" s="88"/>
      <c r="Q24" s="88"/>
      <c r="R24" s="88"/>
      <c r="S24" s="88"/>
      <c r="T24" s="88"/>
      <c r="U24" s="88"/>
      <c r="V24" s="88"/>
      <c r="W24" s="111"/>
    </row>
    <row r="25" spans="3:23" s="71" customFormat="1" ht="19" thickTop="1">
      <c r="C25" s="6"/>
      <c r="D25" s="4"/>
      <c r="E25" s="4"/>
      <c r="F25" s="4"/>
      <c r="G25"/>
      <c r="H25" s="4"/>
      <c r="I25" s="4"/>
      <c r="J25" s="1"/>
      <c r="K25" s="2"/>
      <c r="L25" s="1"/>
      <c r="M25" s="143" t="s">
        <v>92</v>
      </c>
      <c r="N25" s="88"/>
      <c r="O25" s="88"/>
      <c r="P25" s="88"/>
      <c r="Q25" s="88"/>
      <c r="R25" s="88"/>
      <c r="S25" s="88"/>
      <c r="T25" s="88"/>
      <c r="U25" s="88"/>
      <c r="V25" s="88"/>
      <c r="W25" s="111"/>
    </row>
    <row r="26" spans="3:23" s="71" customFormat="1">
      <c r="C26" s="6"/>
      <c r="D26" s="4"/>
      <c r="E26" s="4"/>
      <c r="F26" s="4"/>
      <c r="G26"/>
      <c r="H26" s="4"/>
      <c r="I26" s="4"/>
      <c r="J26" s="1"/>
      <c r="K26" s="2"/>
      <c r="L26" s="1"/>
      <c r="M26" s="143" t="s">
        <v>93</v>
      </c>
      <c r="N26" s="88"/>
      <c r="O26" s="88"/>
      <c r="P26" s="88"/>
      <c r="Q26" s="88"/>
      <c r="R26" s="88"/>
      <c r="S26" s="88"/>
      <c r="T26" s="88"/>
      <c r="U26" s="88"/>
      <c r="V26" s="88"/>
      <c r="W26" s="111"/>
    </row>
    <row r="27" spans="3:23" s="71" customFormat="1">
      <c r="C27" s="6"/>
      <c r="D27" s="4"/>
      <c r="E27" s="4"/>
      <c r="F27" s="4"/>
      <c r="G27"/>
      <c r="H27" s="4"/>
      <c r="I27" s="4"/>
      <c r="J27" s="1"/>
      <c r="K27" s="2"/>
      <c r="L27" s="1"/>
      <c r="M27" s="143" t="s">
        <v>94</v>
      </c>
      <c r="N27" s="88"/>
      <c r="O27" s="88"/>
      <c r="P27" s="88"/>
      <c r="Q27" s="88"/>
      <c r="R27" s="88"/>
      <c r="S27" s="88"/>
      <c r="T27" s="88"/>
      <c r="U27" s="88"/>
      <c r="V27" s="88"/>
      <c r="W27" s="111"/>
    </row>
    <row r="28" spans="3:23" s="71" customFormat="1">
      <c r="C28" s="6"/>
      <c r="D28" s="4"/>
      <c r="E28" s="4"/>
      <c r="F28" s="4"/>
      <c r="G28"/>
      <c r="H28" s="4"/>
      <c r="I28" s="4"/>
      <c r="J28" s="1"/>
      <c r="K28" s="2"/>
      <c r="L28" s="1"/>
      <c r="M28" s="143" t="s">
        <v>95</v>
      </c>
      <c r="N28" s="88"/>
      <c r="O28" s="88"/>
      <c r="P28" s="88"/>
      <c r="Q28" s="88"/>
      <c r="R28" s="88"/>
      <c r="S28" s="88"/>
      <c r="T28" s="88"/>
      <c r="U28" s="88"/>
      <c r="V28" s="88"/>
      <c r="W28" s="111"/>
    </row>
    <row r="29" spans="3:23" s="71" customFormat="1">
      <c r="C29" s="6"/>
      <c r="D29" s="4"/>
      <c r="E29" s="4"/>
      <c r="F29" s="4"/>
      <c r="G29"/>
      <c r="H29" s="4"/>
      <c r="I29" s="4"/>
      <c r="J29" s="1"/>
      <c r="K29" s="2"/>
      <c r="L29" s="1"/>
      <c r="M29" s="143" t="s">
        <v>96</v>
      </c>
      <c r="N29" s="88"/>
      <c r="O29" s="88"/>
      <c r="P29" s="88"/>
      <c r="Q29" s="88"/>
      <c r="R29" s="88"/>
      <c r="S29" s="88"/>
      <c r="T29" s="88"/>
      <c r="U29" s="88"/>
      <c r="V29" s="88"/>
      <c r="W29" s="111"/>
    </row>
    <row r="30" spans="3:23" s="71" customFormat="1">
      <c r="C30" s="6"/>
      <c r="D30" s="4"/>
      <c r="E30" s="4"/>
      <c r="F30" s="4"/>
      <c r="G30"/>
      <c r="H30" s="4"/>
      <c r="I30" s="4"/>
      <c r="J30" s="1"/>
      <c r="K30" s="2"/>
      <c r="L30" s="1"/>
      <c r="M30" s="143" t="s">
        <v>97</v>
      </c>
      <c r="N30" s="88"/>
      <c r="O30" s="88"/>
      <c r="P30" s="88"/>
      <c r="Q30" s="88"/>
      <c r="R30" s="88"/>
      <c r="S30" s="88"/>
      <c r="T30" s="88"/>
      <c r="U30" s="88"/>
      <c r="V30" s="88"/>
      <c r="W30" s="111"/>
    </row>
    <row r="31" spans="3:23" s="71" customFormat="1">
      <c r="C31" s="6"/>
      <c r="D31" s="4"/>
      <c r="E31" s="4"/>
      <c r="F31" s="4"/>
      <c r="G31"/>
      <c r="H31" s="4"/>
      <c r="I31" s="4"/>
      <c r="J31" s="1"/>
      <c r="K31" s="2"/>
      <c r="L31" s="1"/>
      <c r="M31" s="143" t="s">
        <v>98</v>
      </c>
      <c r="N31" s="88"/>
      <c r="O31" s="88"/>
      <c r="P31" s="88"/>
      <c r="Q31" s="88"/>
      <c r="R31" s="88"/>
      <c r="S31" s="88"/>
      <c r="T31" s="88"/>
      <c r="U31" s="88"/>
      <c r="V31" s="88"/>
      <c r="W31" s="111"/>
    </row>
    <row r="32" spans="3:23" s="71" customFormat="1">
      <c r="C32" s="6"/>
      <c r="D32" s="4"/>
      <c r="E32" s="4"/>
      <c r="F32" s="4"/>
      <c r="G32"/>
      <c r="H32" s="4"/>
      <c r="I32" s="4"/>
      <c r="J32" s="1"/>
      <c r="K32" s="2"/>
      <c r="L32" s="1"/>
      <c r="M32" s="143" t="s">
        <v>99</v>
      </c>
      <c r="N32" s="88"/>
      <c r="O32" s="88"/>
      <c r="P32" s="88"/>
      <c r="Q32" s="88"/>
      <c r="R32" s="88"/>
      <c r="S32" s="88"/>
      <c r="T32" s="88"/>
      <c r="U32" s="88"/>
      <c r="V32" s="88"/>
      <c r="W32" s="111"/>
    </row>
    <row r="33" spans="3:23" s="71" customFormat="1">
      <c r="C33" s="6"/>
      <c r="D33" s="4"/>
      <c r="E33" s="4"/>
      <c r="F33" s="4"/>
      <c r="G33"/>
      <c r="H33" s="4"/>
      <c r="I33" s="4"/>
      <c r="J33" s="1"/>
      <c r="K33" s="2"/>
      <c r="L33" s="1"/>
      <c r="M33" s="143" t="s">
        <v>100</v>
      </c>
      <c r="N33" s="89"/>
      <c r="O33" s="89"/>
      <c r="P33" s="89"/>
      <c r="Q33" s="89"/>
      <c r="R33" s="89"/>
      <c r="S33" s="89"/>
      <c r="T33" s="89"/>
      <c r="U33" s="89"/>
      <c r="V33" s="89"/>
      <c r="W33" s="112"/>
    </row>
    <row r="34" spans="3:23" s="71" customFormat="1">
      <c r="C34" s="6"/>
      <c r="D34" s="4"/>
      <c r="E34" s="4"/>
      <c r="F34" s="4"/>
      <c r="G34"/>
      <c r="H34" s="4"/>
      <c r="I34" s="4"/>
      <c r="J34" s="1"/>
      <c r="K34" s="2"/>
      <c r="L34" s="1"/>
      <c r="M34" s="143" t="s">
        <v>101</v>
      </c>
      <c r="N34" s="90"/>
      <c r="O34" s="90"/>
      <c r="P34" s="90"/>
      <c r="Q34" s="90"/>
      <c r="R34" s="90"/>
      <c r="S34" s="90"/>
      <c r="T34" s="90"/>
      <c r="U34" s="90"/>
      <c r="V34" s="90"/>
      <c r="W34" s="113"/>
    </row>
    <row r="35" spans="3:23" s="71" customFormat="1">
      <c r="C35" s="6"/>
      <c r="D35" s="4"/>
      <c r="E35" s="4"/>
      <c r="F35" s="4"/>
      <c r="G35"/>
      <c r="H35" s="4"/>
      <c r="I35" s="4"/>
      <c r="J35" s="1"/>
      <c r="K35" s="2"/>
      <c r="L35" s="1"/>
      <c r="M35" s="143" t="s">
        <v>102</v>
      </c>
      <c r="N35" s="90"/>
      <c r="O35" s="90"/>
      <c r="P35" s="90"/>
      <c r="Q35" s="90"/>
      <c r="R35" s="90"/>
      <c r="S35" s="90"/>
      <c r="T35" s="90"/>
      <c r="U35" s="90"/>
      <c r="V35" s="90"/>
      <c r="W35" s="113"/>
    </row>
    <row r="36" spans="3:23" s="71" customFormat="1">
      <c r="C36" s="6"/>
      <c r="D36" s="4"/>
      <c r="E36" s="4"/>
      <c r="F36" s="4"/>
      <c r="G36"/>
      <c r="H36" s="4"/>
      <c r="I36" s="4"/>
      <c r="J36" s="1"/>
      <c r="K36" s="2"/>
      <c r="L36" s="1"/>
      <c r="M36" s="143" t="s">
        <v>103</v>
      </c>
      <c r="N36" s="90"/>
      <c r="O36" s="90"/>
      <c r="P36" s="90"/>
      <c r="Q36" s="90"/>
      <c r="R36" s="90"/>
      <c r="S36" s="90"/>
      <c r="T36" s="90"/>
      <c r="U36" s="90"/>
      <c r="V36" s="90"/>
      <c r="W36" s="113"/>
    </row>
    <row r="37" spans="3:23" s="71" customFormat="1">
      <c r="C37" s="6"/>
      <c r="D37" s="4"/>
      <c r="E37" s="4"/>
      <c r="F37" s="4"/>
      <c r="G37"/>
      <c r="H37" s="4"/>
      <c r="I37" s="4"/>
      <c r="J37" s="1"/>
      <c r="K37" s="2"/>
      <c r="L37" s="1"/>
      <c r="M37" s="143" t="s">
        <v>104</v>
      </c>
      <c r="N37" s="90"/>
      <c r="O37" s="90"/>
      <c r="P37" s="90"/>
      <c r="Q37" s="90"/>
      <c r="R37" s="90"/>
      <c r="S37" s="90"/>
      <c r="T37" s="90"/>
      <c r="U37" s="90"/>
      <c r="V37" s="90"/>
      <c r="W37" s="113"/>
    </row>
    <row r="38" spans="3:23" s="71" customFormat="1">
      <c r="C38" s="6"/>
      <c r="D38" s="4"/>
      <c r="E38" s="4"/>
      <c r="F38" s="4"/>
      <c r="G38"/>
      <c r="H38" s="4"/>
      <c r="I38" s="4"/>
      <c r="J38" s="1"/>
      <c r="K38" s="2"/>
      <c r="L38" s="1"/>
      <c r="M38" s="143" t="s">
        <v>105</v>
      </c>
      <c r="N38" s="90"/>
      <c r="O38" s="90"/>
      <c r="P38" s="90"/>
      <c r="Q38" s="90"/>
      <c r="R38" s="90"/>
      <c r="S38" s="90"/>
      <c r="T38" s="90"/>
      <c r="U38" s="90"/>
      <c r="V38" s="90"/>
      <c r="W38" s="113"/>
    </row>
    <row r="39" spans="3:23" s="71" customFormat="1">
      <c r="C39" s="6"/>
      <c r="D39" s="4"/>
      <c r="E39" s="4"/>
      <c r="F39" s="4"/>
      <c r="G39"/>
      <c r="H39" s="4"/>
      <c r="I39" s="4"/>
      <c r="J39" s="1"/>
      <c r="K39" s="2"/>
      <c r="L39" s="1"/>
      <c r="M39" s="143" t="s">
        <v>106</v>
      </c>
      <c r="N39" s="90"/>
      <c r="O39" s="90"/>
      <c r="P39" s="90"/>
      <c r="Q39" s="90"/>
      <c r="R39" s="90"/>
      <c r="S39" s="90"/>
      <c r="T39" s="90"/>
      <c r="U39" s="90"/>
      <c r="V39" s="90"/>
      <c r="W39" s="113"/>
    </row>
    <row r="40" spans="3:23" s="71" customFormat="1">
      <c r="C40" s="6"/>
      <c r="D40" s="4"/>
      <c r="E40" s="4"/>
      <c r="F40" s="4"/>
      <c r="G40"/>
      <c r="H40" s="4"/>
      <c r="I40" s="4"/>
      <c r="J40" s="1"/>
      <c r="K40" s="2"/>
      <c r="L40" s="1"/>
      <c r="M40" s="143" t="s">
        <v>107</v>
      </c>
      <c r="N40" s="90"/>
      <c r="O40" s="90"/>
      <c r="P40" s="90"/>
      <c r="Q40" s="90"/>
      <c r="R40" s="90"/>
      <c r="S40" s="90"/>
      <c r="T40" s="90"/>
      <c r="U40" s="90"/>
      <c r="V40" s="90"/>
      <c r="W40" s="113"/>
    </row>
    <row r="41" spans="3:23" s="71" customFormat="1">
      <c r="C41" s="6"/>
      <c r="D41" s="4"/>
      <c r="E41" s="4"/>
      <c r="F41" s="4"/>
      <c r="G41"/>
      <c r="H41" s="4"/>
      <c r="I41" s="4"/>
      <c r="J41" s="1"/>
      <c r="K41" s="2"/>
      <c r="L41" s="1"/>
      <c r="M41" s="143" t="s">
        <v>108</v>
      </c>
      <c r="N41" s="90"/>
      <c r="O41" s="90"/>
      <c r="P41" s="90"/>
      <c r="Q41" s="90"/>
      <c r="R41" s="90"/>
      <c r="S41" s="90"/>
      <c r="T41" s="90"/>
      <c r="U41" s="90"/>
      <c r="V41" s="90"/>
      <c r="W41" s="113"/>
    </row>
    <row r="42" spans="3:23" s="71" customFormat="1">
      <c r="C42" s="6"/>
      <c r="D42" s="4"/>
      <c r="E42" s="4"/>
      <c r="F42" s="4"/>
      <c r="G42"/>
      <c r="H42" s="4"/>
      <c r="I42" s="4"/>
      <c r="J42" s="1"/>
      <c r="K42" s="2"/>
      <c r="L42" s="1"/>
      <c r="M42" s="143" t="s">
        <v>109</v>
      </c>
      <c r="N42" s="90"/>
      <c r="O42" s="90"/>
      <c r="P42" s="90"/>
      <c r="Q42" s="90"/>
      <c r="R42" s="90"/>
      <c r="S42" s="90"/>
      <c r="T42" s="90"/>
      <c r="U42" s="90"/>
      <c r="V42" s="90"/>
      <c r="W42" s="113"/>
    </row>
    <row r="43" spans="3:23" s="71" customFormat="1">
      <c r="C43" s="6"/>
      <c r="D43" s="4"/>
      <c r="E43" s="4"/>
      <c r="F43" s="4"/>
      <c r="G43"/>
      <c r="H43" s="4"/>
      <c r="I43" s="4"/>
      <c r="J43" s="1"/>
      <c r="K43" s="2"/>
      <c r="L43" s="1"/>
      <c r="M43" s="143" t="s">
        <v>110</v>
      </c>
      <c r="N43" s="90"/>
      <c r="O43" s="90"/>
      <c r="P43" s="90"/>
      <c r="Q43" s="90"/>
      <c r="R43" s="90"/>
      <c r="S43" s="90"/>
      <c r="T43" s="90"/>
      <c r="U43" s="90"/>
      <c r="V43" s="90"/>
      <c r="W43" s="113"/>
    </row>
    <row r="44" spans="3:23" s="71" customFormat="1">
      <c r="C44" s="6"/>
      <c r="D44" s="4"/>
      <c r="E44" s="4"/>
      <c r="F44" s="4"/>
      <c r="G44"/>
      <c r="H44" s="4"/>
      <c r="I44" s="4"/>
      <c r="J44" s="1"/>
      <c r="K44" s="2"/>
      <c r="L44" s="1"/>
      <c r="M44" s="143" t="s">
        <v>111</v>
      </c>
      <c r="N44" s="90"/>
      <c r="O44" s="90"/>
      <c r="P44" s="90"/>
      <c r="Q44" s="90"/>
      <c r="R44" s="90"/>
      <c r="S44" s="90"/>
      <c r="T44" s="90"/>
      <c r="U44" s="90"/>
      <c r="V44" s="90"/>
      <c r="W44" s="113"/>
    </row>
    <row r="45" spans="3:23" s="71" customFormat="1">
      <c r="C45" s="6"/>
      <c r="D45" s="4"/>
      <c r="E45" s="4"/>
      <c r="F45" s="4"/>
      <c r="G45"/>
      <c r="H45" s="4"/>
      <c r="I45" s="4"/>
      <c r="J45" s="1"/>
      <c r="K45" s="2"/>
      <c r="L45" s="1"/>
      <c r="M45" s="143" t="s">
        <v>112</v>
      </c>
      <c r="N45" s="90"/>
      <c r="O45" s="90"/>
      <c r="P45" s="90"/>
      <c r="Q45" s="90"/>
      <c r="R45" s="90"/>
      <c r="S45" s="90"/>
      <c r="T45" s="90"/>
      <c r="U45" s="90"/>
      <c r="V45" s="90"/>
      <c r="W45" s="113"/>
    </row>
    <row r="46" spans="3:23" s="71" customFormat="1">
      <c r="C46" s="6"/>
      <c r="D46" s="4"/>
      <c r="E46" s="4"/>
      <c r="F46" s="4"/>
      <c r="G46"/>
      <c r="H46" s="4"/>
      <c r="I46" s="4"/>
      <c r="J46" s="1"/>
      <c r="K46" s="2"/>
      <c r="L46" s="1"/>
      <c r="M46" s="143"/>
      <c r="N46" s="90"/>
      <c r="O46" s="90"/>
      <c r="P46" s="90"/>
      <c r="Q46" s="90"/>
      <c r="R46" s="90"/>
      <c r="S46" s="90"/>
      <c r="T46" s="90"/>
      <c r="U46" s="90"/>
      <c r="V46" s="90"/>
      <c r="W46" s="113"/>
    </row>
    <row r="47" spans="3:23" s="71" customFormat="1">
      <c r="C47" s="6"/>
      <c r="D47" s="4"/>
      <c r="E47" s="4"/>
      <c r="F47" s="4"/>
      <c r="G47"/>
      <c r="H47" s="4"/>
      <c r="I47" s="4"/>
      <c r="J47" s="1"/>
      <c r="K47" s="2"/>
      <c r="L47" s="1"/>
      <c r="M47" s="143"/>
      <c r="N47" s="90"/>
      <c r="O47" s="90"/>
      <c r="P47" s="90"/>
      <c r="Q47" s="90"/>
      <c r="R47" s="90"/>
      <c r="S47" s="90"/>
      <c r="T47" s="90"/>
      <c r="U47" s="90"/>
      <c r="V47" s="90"/>
      <c r="W47" s="113"/>
    </row>
  </sheetData>
  <sheetProtection formatCells="0" formatColumns="0" formatRows="0" insertHyperlinks="0" sort="0" autoFilter="0" pivotTables="0"/>
  <mergeCells count="29">
    <mergeCell ref="C13:D13"/>
    <mergeCell ref="E13:F13"/>
    <mergeCell ref="G13:H13"/>
    <mergeCell ref="I13:J13"/>
    <mergeCell ref="K13:L13"/>
    <mergeCell ref="C11:D11"/>
    <mergeCell ref="E11:F11"/>
    <mergeCell ref="I11:J11"/>
    <mergeCell ref="K11:L11"/>
    <mergeCell ref="C12:D12"/>
    <mergeCell ref="E12:F12"/>
    <mergeCell ref="G12:H12"/>
    <mergeCell ref="I12:J12"/>
    <mergeCell ref="K12:L12"/>
    <mergeCell ref="G11:H11"/>
    <mergeCell ref="K7:M7"/>
    <mergeCell ref="C1:D1"/>
    <mergeCell ref="C2:E2"/>
    <mergeCell ref="G2:I2"/>
    <mergeCell ref="K2:M2"/>
    <mergeCell ref="C5:C6"/>
    <mergeCell ref="E5:E6"/>
    <mergeCell ref="F5:F6"/>
    <mergeCell ref="F2:F4"/>
    <mergeCell ref="J2:J4"/>
    <mergeCell ref="C7:C9"/>
    <mergeCell ref="E7:E9"/>
    <mergeCell ref="F7:F9"/>
    <mergeCell ref="K8:M8"/>
  </mergeCells>
  <phoneticPr fontId="1"/>
  <conditionalFormatting sqref="N13:W13">
    <cfRule type="containsBlanks" dxfId="1050" priority="622">
      <formula>LEN(TRIM(N13))=0</formula>
    </cfRule>
  </conditionalFormatting>
  <conditionalFormatting sqref="K48:K93">
    <cfRule type="expression" dxfId="1049" priority="274">
      <formula>#REF!="浪費"</formula>
    </cfRule>
    <cfRule type="expression" dxfId="1048" priority="275">
      <formula>#REF!="投資"</formula>
    </cfRule>
    <cfRule type="expression" dxfId="1047" priority="276">
      <formula>#REF!="不明"</formula>
    </cfRule>
  </conditionalFormatting>
  <conditionalFormatting sqref="G15:I24">
    <cfRule type="expression" dxfId="1046" priority="220">
      <formula>#REF!="投資"</formula>
    </cfRule>
    <cfRule type="expression" dxfId="1045" priority="221">
      <formula>#REF!="浪費"</formula>
    </cfRule>
    <cfRule type="expression" dxfId="1044" priority="222">
      <formula>#REF!="不明"</formula>
    </cfRule>
  </conditionalFormatting>
  <conditionalFormatting sqref="K15:K24">
    <cfRule type="expression" dxfId="1043" priority="217">
      <formula>#REF!="投資"</formula>
    </cfRule>
    <cfRule type="expression" dxfId="1042" priority="218">
      <formula>#REF!="浪費"</formula>
    </cfRule>
    <cfRule type="expression" dxfId="1041" priority="219">
      <formula>#REF!="不明"</formula>
    </cfRule>
  </conditionalFormatting>
  <conditionalFormatting sqref="E15:F24">
    <cfRule type="expression" dxfId="1040" priority="214">
      <formula>#REF!="投資"</formula>
    </cfRule>
    <cfRule type="expression" dxfId="1039" priority="215">
      <formula>#REF!="浪費"</formula>
    </cfRule>
    <cfRule type="expression" dxfId="1038" priority="216">
      <formula>#REF!="不明"</formula>
    </cfRule>
  </conditionalFormatting>
  <conditionalFormatting sqref="I15:J24">
    <cfRule type="expression" dxfId="1037" priority="223">
      <formula>#REF!="投資"</formula>
    </cfRule>
    <cfRule type="expression" dxfId="1036" priority="224">
      <formula>#REF!="浪費"</formula>
    </cfRule>
    <cfRule type="expression" dxfId="1035" priority="225">
      <formula>#REF!="不明"</formula>
    </cfRule>
  </conditionalFormatting>
  <conditionalFormatting sqref="K15:M24 M41:M47 L25:M40">
    <cfRule type="expression" dxfId="1034" priority="226">
      <formula>#REF!="浪費"</formula>
    </cfRule>
    <cfRule type="expression" dxfId="1033" priority="227">
      <formula>#REF!="投資"</formula>
    </cfRule>
    <cfRule type="expression" dxfId="1032" priority="228">
      <formula>#REF!="不明"</formula>
    </cfRule>
  </conditionalFormatting>
  <conditionalFormatting sqref="N15:N40">
    <cfRule type="expression" dxfId="1031" priority="229">
      <formula>#REF!="投資"</formula>
    </cfRule>
    <cfRule type="expression" dxfId="1030" priority="230">
      <formula>#REF!="浪費"</formula>
    </cfRule>
    <cfRule type="expression" dxfId="1029" priority="231">
      <formula>#REF!="不明"</formula>
    </cfRule>
  </conditionalFormatting>
  <conditionalFormatting sqref="U15:U40">
    <cfRule type="expression" dxfId="1028" priority="232">
      <formula>#REF!="投資"</formula>
    </cfRule>
    <cfRule type="expression" dxfId="1027" priority="233">
      <formula>#REF!="浪費"</formula>
    </cfRule>
    <cfRule type="expression" dxfId="1026" priority="234">
      <formula>#REF!="不明"</formula>
    </cfRule>
  </conditionalFormatting>
  <conditionalFormatting sqref="T15:T40">
    <cfRule type="expression" dxfId="1025" priority="235">
      <formula>#REF!="投資"</formula>
    </cfRule>
    <cfRule type="expression" dxfId="1024" priority="236">
      <formula>#REF!="浪費"</formula>
    </cfRule>
    <cfRule type="expression" dxfId="1023" priority="237">
      <formula>#REF!="不明"</formula>
    </cfRule>
  </conditionalFormatting>
  <conditionalFormatting sqref="S15:S40">
    <cfRule type="expression" dxfId="1022" priority="238">
      <formula>#REF!="投資"</formula>
    </cfRule>
    <cfRule type="expression" dxfId="1021" priority="239">
      <formula>#REF!="浪費"</formula>
    </cfRule>
    <cfRule type="expression" dxfId="1020" priority="240">
      <formula>#REF!="不明"</formula>
    </cfRule>
  </conditionalFormatting>
  <conditionalFormatting sqref="R15:R40">
    <cfRule type="expression" dxfId="1019" priority="241">
      <formula>#REF!="投資"</formula>
    </cfRule>
    <cfRule type="expression" dxfId="1018" priority="242">
      <formula>#REF!="浪費"</formula>
    </cfRule>
    <cfRule type="expression" dxfId="1017" priority="243">
      <formula>#REF!="不明"</formula>
    </cfRule>
  </conditionalFormatting>
  <conditionalFormatting sqref="Q15:Q40">
    <cfRule type="expression" dxfId="1016" priority="244">
      <formula>#REF!="投資"</formula>
    </cfRule>
    <cfRule type="expression" dxfId="1015" priority="245">
      <formula>#REF!="浪費"</formula>
    </cfRule>
    <cfRule type="expression" dxfId="1014" priority="246">
      <formula>#REF!="不明"</formula>
    </cfRule>
  </conditionalFormatting>
  <conditionalFormatting sqref="P15:P40">
    <cfRule type="expression" dxfId="1013" priority="247">
      <formula>#REF!="投資"</formula>
    </cfRule>
    <cfRule type="expression" dxfId="1012" priority="248">
      <formula>#REF!="浪費"</formula>
    </cfRule>
    <cfRule type="expression" dxfId="1011" priority="249">
      <formula>#REF!="不明"</formula>
    </cfRule>
  </conditionalFormatting>
  <conditionalFormatting sqref="O15:O40">
    <cfRule type="expression" dxfId="1010" priority="250">
      <formula>#REF!="不明"</formula>
    </cfRule>
    <cfRule type="expression" dxfId="1009" priority="251">
      <formula>#REF!="浪費"</formula>
    </cfRule>
    <cfRule type="expression" dxfId="1008" priority="252">
      <formula>#REF!="投資"</formula>
    </cfRule>
  </conditionalFormatting>
  <conditionalFormatting sqref="W15:W40">
    <cfRule type="expression" dxfId="1007" priority="253">
      <formula>#REF!="投資"</formula>
    </cfRule>
    <cfRule type="expression" dxfId="1006" priority="254">
      <formula>#REF!="浪費"</formula>
    </cfRule>
    <cfRule type="expression" dxfId="1005" priority="255">
      <formula>#REF!="不明"</formula>
    </cfRule>
  </conditionalFormatting>
  <conditionalFormatting sqref="V15:V40">
    <cfRule type="expression" dxfId="1004" priority="256">
      <formula>#REF!="投資"</formula>
    </cfRule>
    <cfRule type="expression" dxfId="1003" priority="257">
      <formula>#REF!="浪費"</formula>
    </cfRule>
    <cfRule type="expression" dxfId="1002" priority="258">
      <formula>#REF!="不明"</formula>
    </cfRule>
  </conditionalFormatting>
  <conditionalFormatting sqref="N41">
    <cfRule type="expression" dxfId="1001" priority="184">
      <formula>#REF!="投資"</formula>
    </cfRule>
    <cfRule type="expression" dxfId="1000" priority="185">
      <formula>#REF!="浪費"</formula>
    </cfRule>
    <cfRule type="expression" dxfId="999" priority="186">
      <formula>#REF!="不明"</formula>
    </cfRule>
  </conditionalFormatting>
  <conditionalFormatting sqref="U41">
    <cfRule type="expression" dxfId="998" priority="187">
      <formula>#REF!="投資"</formula>
    </cfRule>
    <cfRule type="expression" dxfId="997" priority="188">
      <formula>#REF!="浪費"</formula>
    </cfRule>
    <cfRule type="expression" dxfId="996" priority="189">
      <formula>#REF!="不明"</formula>
    </cfRule>
  </conditionalFormatting>
  <conditionalFormatting sqref="T41">
    <cfRule type="expression" dxfId="995" priority="190">
      <formula>#REF!="投資"</formula>
    </cfRule>
    <cfRule type="expression" dxfId="994" priority="191">
      <formula>#REF!="浪費"</formula>
    </cfRule>
    <cfRule type="expression" dxfId="993" priority="192">
      <formula>#REF!="不明"</formula>
    </cfRule>
  </conditionalFormatting>
  <conditionalFormatting sqref="S41">
    <cfRule type="expression" dxfId="992" priority="193">
      <formula>#REF!="投資"</formula>
    </cfRule>
    <cfRule type="expression" dxfId="991" priority="194">
      <formula>#REF!="浪費"</formula>
    </cfRule>
    <cfRule type="expression" dxfId="990" priority="195">
      <formula>#REF!="不明"</formula>
    </cfRule>
  </conditionalFormatting>
  <conditionalFormatting sqref="R41">
    <cfRule type="expression" dxfId="989" priority="196">
      <formula>#REF!="投資"</formula>
    </cfRule>
    <cfRule type="expression" dxfId="988" priority="197">
      <formula>#REF!="浪費"</formula>
    </cfRule>
    <cfRule type="expression" dxfId="987" priority="198">
      <formula>#REF!="不明"</formula>
    </cfRule>
  </conditionalFormatting>
  <conditionalFormatting sqref="Q41">
    <cfRule type="expression" dxfId="986" priority="199">
      <formula>#REF!="投資"</formula>
    </cfRule>
    <cfRule type="expression" dxfId="985" priority="200">
      <formula>#REF!="浪費"</formula>
    </cfRule>
    <cfRule type="expression" dxfId="984" priority="201">
      <formula>#REF!="不明"</formula>
    </cfRule>
  </conditionalFormatting>
  <conditionalFormatting sqref="P41">
    <cfRule type="expression" dxfId="983" priority="202">
      <formula>#REF!="投資"</formula>
    </cfRule>
    <cfRule type="expression" dxfId="982" priority="203">
      <formula>#REF!="浪費"</formula>
    </cfRule>
    <cfRule type="expression" dxfId="981" priority="204">
      <formula>#REF!="不明"</formula>
    </cfRule>
  </conditionalFormatting>
  <conditionalFormatting sqref="O41">
    <cfRule type="expression" dxfId="980" priority="205">
      <formula>#REF!="不明"</formula>
    </cfRule>
    <cfRule type="expression" dxfId="979" priority="206">
      <formula>#REF!="浪費"</formula>
    </cfRule>
    <cfRule type="expression" dxfId="978" priority="207">
      <formula>#REF!="投資"</formula>
    </cfRule>
  </conditionalFormatting>
  <conditionalFormatting sqref="W41">
    <cfRule type="expression" dxfId="977" priority="208">
      <formula>#REF!="投資"</formula>
    </cfRule>
    <cfRule type="expression" dxfId="976" priority="209">
      <formula>#REF!="浪費"</formula>
    </cfRule>
    <cfRule type="expression" dxfId="975" priority="210">
      <formula>#REF!="不明"</formula>
    </cfRule>
  </conditionalFormatting>
  <conditionalFormatting sqref="V41">
    <cfRule type="expression" dxfId="974" priority="211">
      <formula>#REF!="投資"</formula>
    </cfRule>
    <cfRule type="expression" dxfId="973" priority="212">
      <formula>#REF!="浪費"</formula>
    </cfRule>
    <cfRule type="expression" dxfId="972" priority="213">
      <formula>#REF!="不明"</formula>
    </cfRule>
  </conditionalFormatting>
  <conditionalFormatting sqref="N42">
    <cfRule type="expression" dxfId="971" priority="154">
      <formula>#REF!="投資"</formula>
    </cfRule>
    <cfRule type="expression" dxfId="970" priority="155">
      <formula>#REF!="浪費"</formula>
    </cfRule>
    <cfRule type="expression" dxfId="969" priority="156">
      <formula>#REF!="不明"</formula>
    </cfRule>
  </conditionalFormatting>
  <conditionalFormatting sqref="U42">
    <cfRule type="expression" dxfId="968" priority="157">
      <formula>#REF!="投資"</formula>
    </cfRule>
    <cfRule type="expression" dxfId="967" priority="158">
      <formula>#REF!="浪費"</formula>
    </cfRule>
    <cfRule type="expression" dxfId="966" priority="159">
      <formula>#REF!="不明"</formula>
    </cfRule>
  </conditionalFormatting>
  <conditionalFormatting sqref="T42">
    <cfRule type="expression" dxfId="965" priority="160">
      <formula>#REF!="投資"</formula>
    </cfRule>
    <cfRule type="expression" dxfId="964" priority="161">
      <formula>#REF!="浪費"</formula>
    </cfRule>
    <cfRule type="expression" dxfId="963" priority="162">
      <formula>#REF!="不明"</formula>
    </cfRule>
  </conditionalFormatting>
  <conditionalFormatting sqref="S42">
    <cfRule type="expression" dxfId="962" priority="163">
      <formula>#REF!="投資"</formula>
    </cfRule>
    <cfRule type="expression" dxfId="961" priority="164">
      <formula>#REF!="浪費"</formula>
    </cfRule>
    <cfRule type="expression" dxfId="960" priority="165">
      <formula>#REF!="不明"</formula>
    </cfRule>
  </conditionalFormatting>
  <conditionalFormatting sqref="R42">
    <cfRule type="expression" dxfId="959" priority="166">
      <formula>#REF!="投資"</formula>
    </cfRule>
    <cfRule type="expression" dxfId="958" priority="167">
      <formula>#REF!="浪費"</formula>
    </cfRule>
    <cfRule type="expression" dxfId="957" priority="168">
      <formula>#REF!="不明"</formula>
    </cfRule>
  </conditionalFormatting>
  <conditionalFormatting sqref="Q42">
    <cfRule type="expression" dxfId="956" priority="169">
      <formula>#REF!="投資"</formula>
    </cfRule>
    <cfRule type="expression" dxfId="955" priority="170">
      <formula>#REF!="浪費"</formula>
    </cfRule>
    <cfRule type="expression" dxfId="954" priority="171">
      <formula>#REF!="不明"</formula>
    </cfRule>
  </conditionalFormatting>
  <conditionalFormatting sqref="P42">
    <cfRule type="expression" dxfId="953" priority="172">
      <formula>#REF!="投資"</formula>
    </cfRule>
    <cfRule type="expression" dxfId="952" priority="173">
      <formula>#REF!="浪費"</formula>
    </cfRule>
    <cfRule type="expression" dxfId="951" priority="174">
      <formula>#REF!="不明"</formula>
    </cfRule>
  </conditionalFormatting>
  <conditionalFormatting sqref="O42">
    <cfRule type="expression" dxfId="950" priority="175">
      <formula>#REF!="不明"</formula>
    </cfRule>
    <cfRule type="expression" dxfId="949" priority="176">
      <formula>#REF!="浪費"</formula>
    </cfRule>
    <cfRule type="expression" dxfId="948" priority="177">
      <formula>#REF!="投資"</formula>
    </cfRule>
  </conditionalFormatting>
  <conditionalFormatting sqref="W42">
    <cfRule type="expression" dxfId="947" priority="178">
      <formula>#REF!="投資"</formula>
    </cfRule>
    <cfRule type="expression" dxfId="946" priority="179">
      <formula>#REF!="浪費"</formula>
    </cfRule>
    <cfRule type="expression" dxfId="945" priority="180">
      <formula>#REF!="不明"</formula>
    </cfRule>
  </conditionalFormatting>
  <conditionalFormatting sqref="V42">
    <cfRule type="expression" dxfId="944" priority="181">
      <formula>#REF!="投資"</formula>
    </cfRule>
    <cfRule type="expression" dxfId="943" priority="182">
      <formula>#REF!="浪費"</formula>
    </cfRule>
    <cfRule type="expression" dxfId="942" priority="183">
      <formula>#REF!="不明"</formula>
    </cfRule>
  </conditionalFormatting>
  <conditionalFormatting sqref="N43">
    <cfRule type="expression" dxfId="941" priority="124">
      <formula>#REF!="投資"</formula>
    </cfRule>
    <cfRule type="expression" dxfId="940" priority="125">
      <formula>#REF!="浪費"</formula>
    </cfRule>
    <cfRule type="expression" dxfId="939" priority="126">
      <formula>#REF!="不明"</formula>
    </cfRule>
  </conditionalFormatting>
  <conditionalFormatting sqref="U43">
    <cfRule type="expression" dxfId="938" priority="127">
      <formula>#REF!="投資"</formula>
    </cfRule>
    <cfRule type="expression" dxfId="937" priority="128">
      <formula>#REF!="浪費"</formula>
    </cfRule>
    <cfRule type="expression" dxfId="936" priority="129">
      <formula>#REF!="不明"</formula>
    </cfRule>
  </conditionalFormatting>
  <conditionalFormatting sqref="T43">
    <cfRule type="expression" dxfId="935" priority="130">
      <formula>#REF!="投資"</formula>
    </cfRule>
    <cfRule type="expression" dxfId="934" priority="131">
      <formula>#REF!="浪費"</formula>
    </cfRule>
    <cfRule type="expression" dxfId="933" priority="132">
      <formula>#REF!="不明"</formula>
    </cfRule>
  </conditionalFormatting>
  <conditionalFormatting sqref="S43">
    <cfRule type="expression" dxfId="932" priority="133">
      <formula>#REF!="投資"</formula>
    </cfRule>
    <cfRule type="expression" dxfId="931" priority="134">
      <formula>#REF!="浪費"</formula>
    </cfRule>
    <cfRule type="expression" dxfId="930" priority="135">
      <formula>#REF!="不明"</formula>
    </cfRule>
  </conditionalFormatting>
  <conditionalFormatting sqref="R43">
    <cfRule type="expression" dxfId="929" priority="136">
      <formula>#REF!="投資"</formula>
    </cfRule>
    <cfRule type="expression" dxfId="928" priority="137">
      <formula>#REF!="浪費"</formula>
    </cfRule>
    <cfRule type="expression" dxfId="927" priority="138">
      <formula>#REF!="不明"</formula>
    </cfRule>
  </conditionalFormatting>
  <conditionalFormatting sqref="Q43">
    <cfRule type="expression" dxfId="926" priority="139">
      <formula>#REF!="投資"</formula>
    </cfRule>
    <cfRule type="expression" dxfId="925" priority="140">
      <formula>#REF!="浪費"</formula>
    </cfRule>
    <cfRule type="expression" dxfId="924" priority="141">
      <formula>#REF!="不明"</formula>
    </cfRule>
  </conditionalFormatting>
  <conditionalFormatting sqref="P43">
    <cfRule type="expression" dxfId="923" priority="142">
      <formula>#REF!="投資"</formula>
    </cfRule>
    <cfRule type="expression" dxfId="922" priority="143">
      <formula>#REF!="浪費"</formula>
    </cfRule>
    <cfRule type="expression" dxfId="921" priority="144">
      <formula>#REF!="不明"</formula>
    </cfRule>
  </conditionalFormatting>
  <conditionalFormatting sqref="O43">
    <cfRule type="expression" dxfId="920" priority="145">
      <formula>#REF!="不明"</formula>
    </cfRule>
    <cfRule type="expression" dxfId="919" priority="146">
      <formula>#REF!="浪費"</formula>
    </cfRule>
    <cfRule type="expression" dxfId="918" priority="147">
      <formula>#REF!="投資"</formula>
    </cfRule>
  </conditionalFormatting>
  <conditionalFormatting sqref="W43">
    <cfRule type="expression" dxfId="917" priority="148">
      <formula>#REF!="投資"</formula>
    </cfRule>
    <cfRule type="expression" dxfId="916" priority="149">
      <formula>#REF!="浪費"</formula>
    </cfRule>
    <cfRule type="expression" dxfId="915" priority="150">
      <formula>#REF!="不明"</formula>
    </cfRule>
  </conditionalFormatting>
  <conditionalFormatting sqref="V43">
    <cfRule type="expression" dxfId="914" priority="151">
      <formula>#REF!="投資"</formula>
    </cfRule>
    <cfRule type="expression" dxfId="913" priority="152">
      <formula>#REF!="浪費"</formula>
    </cfRule>
    <cfRule type="expression" dxfId="912" priority="153">
      <formula>#REF!="不明"</formula>
    </cfRule>
  </conditionalFormatting>
  <conditionalFormatting sqref="N44">
    <cfRule type="expression" dxfId="911" priority="94">
      <formula>#REF!="投資"</formula>
    </cfRule>
    <cfRule type="expression" dxfId="910" priority="95">
      <formula>#REF!="浪費"</formula>
    </cfRule>
    <cfRule type="expression" dxfId="909" priority="96">
      <formula>#REF!="不明"</formula>
    </cfRule>
  </conditionalFormatting>
  <conditionalFormatting sqref="U44">
    <cfRule type="expression" dxfId="908" priority="97">
      <formula>#REF!="投資"</formula>
    </cfRule>
    <cfRule type="expression" dxfId="907" priority="98">
      <formula>#REF!="浪費"</formula>
    </cfRule>
    <cfRule type="expression" dxfId="906" priority="99">
      <formula>#REF!="不明"</formula>
    </cfRule>
  </conditionalFormatting>
  <conditionalFormatting sqref="T44">
    <cfRule type="expression" dxfId="905" priority="100">
      <formula>#REF!="投資"</formula>
    </cfRule>
    <cfRule type="expression" dxfId="904" priority="101">
      <formula>#REF!="浪費"</formula>
    </cfRule>
    <cfRule type="expression" dxfId="903" priority="102">
      <formula>#REF!="不明"</formula>
    </cfRule>
  </conditionalFormatting>
  <conditionalFormatting sqref="S44">
    <cfRule type="expression" dxfId="902" priority="103">
      <formula>#REF!="投資"</formula>
    </cfRule>
    <cfRule type="expression" dxfId="901" priority="104">
      <formula>#REF!="浪費"</formula>
    </cfRule>
    <cfRule type="expression" dxfId="900" priority="105">
      <formula>#REF!="不明"</formula>
    </cfRule>
  </conditionalFormatting>
  <conditionalFormatting sqref="R44">
    <cfRule type="expression" dxfId="899" priority="106">
      <formula>#REF!="投資"</formula>
    </cfRule>
    <cfRule type="expression" dxfId="898" priority="107">
      <formula>#REF!="浪費"</formula>
    </cfRule>
    <cfRule type="expression" dxfId="897" priority="108">
      <formula>#REF!="不明"</formula>
    </cfRule>
  </conditionalFormatting>
  <conditionalFormatting sqref="Q44">
    <cfRule type="expression" dxfId="896" priority="109">
      <formula>#REF!="投資"</formula>
    </cfRule>
    <cfRule type="expression" dxfId="895" priority="110">
      <formula>#REF!="浪費"</formula>
    </cfRule>
    <cfRule type="expression" dxfId="894" priority="111">
      <formula>#REF!="不明"</formula>
    </cfRule>
  </conditionalFormatting>
  <conditionalFormatting sqref="P44">
    <cfRule type="expression" dxfId="893" priority="112">
      <formula>#REF!="投資"</formula>
    </cfRule>
    <cfRule type="expression" dxfId="892" priority="113">
      <formula>#REF!="浪費"</formula>
    </cfRule>
    <cfRule type="expression" dxfId="891" priority="114">
      <formula>#REF!="不明"</formula>
    </cfRule>
  </conditionalFormatting>
  <conditionalFormatting sqref="O44">
    <cfRule type="expression" dxfId="890" priority="115">
      <formula>#REF!="不明"</formula>
    </cfRule>
    <cfRule type="expression" dxfId="889" priority="116">
      <formula>#REF!="浪費"</formula>
    </cfRule>
    <cfRule type="expression" dxfId="888" priority="117">
      <formula>#REF!="投資"</formula>
    </cfRule>
  </conditionalFormatting>
  <conditionalFormatting sqref="W44">
    <cfRule type="expression" dxfId="887" priority="118">
      <formula>#REF!="投資"</formula>
    </cfRule>
    <cfRule type="expression" dxfId="886" priority="119">
      <formula>#REF!="浪費"</formula>
    </cfRule>
    <cfRule type="expression" dxfId="885" priority="120">
      <formula>#REF!="不明"</formula>
    </cfRule>
  </conditionalFormatting>
  <conditionalFormatting sqref="V44">
    <cfRule type="expression" dxfId="884" priority="121">
      <formula>#REF!="投資"</formula>
    </cfRule>
    <cfRule type="expression" dxfId="883" priority="122">
      <formula>#REF!="浪費"</formula>
    </cfRule>
    <cfRule type="expression" dxfId="882" priority="123">
      <formula>#REF!="不明"</formula>
    </cfRule>
  </conditionalFormatting>
  <conditionalFormatting sqref="N45">
    <cfRule type="expression" dxfId="881" priority="64">
      <formula>#REF!="投資"</formula>
    </cfRule>
    <cfRule type="expression" dxfId="880" priority="65">
      <formula>#REF!="浪費"</formula>
    </cfRule>
    <cfRule type="expression" dxfId="879" priority="66">
      <formula>#REF!="不明"</formula>
    </cfRule>
  </conditionalFormatting>
  <conditionalFormatting sqref="U45">
    <cfRule type="expression" dxfId="878" priority="67">
      <formula>#REF!="投資"</formula>
    </cfRule>
    <cfRule type="expression" dxfId="877" priority="68">
      <formula>#REF!="浪費"</formula>
    </cfRule>
    <cfRule type="expression" dxfId="876" priority="69">
      <formula>#REF!="不明"</formula>
    </cfRule>
  </conditionalFormatting>
  <conditionalFormatting sqref="T45">
    <cfRule type="expression" dxfId="875" priority="70">
      <formula>#REF!="投資"</formula>
    </cfRule>
    <cfRule type="expression" dxfId="874" priority="71">
      <formula>#REF!="浪費"</formula>
    </cfRule>
    <cfRule type="expression" dxfId="873" priority="72">
      <formula>#REF!="不明"</formula>
    </cfRule>
  </conditionalFormatting>
  <conditionalFormatting sqref="S45">
    <cfRule type="expression" dxfId="872" priority="73">
      <formula>#REF!="投資"</formula>
    </cfRule>
    <cfRule type="expression" dxfId="871" priority="74">
      <formula>#REF!="浪費"</formula>
    </cfRule>
    <cfRule type="expression" dxfId="870" priority="75">
      <formula>#REF!="不明"</formula>
    </cfRule>
  </conditionalFormatting>
  <conditionalFormatting sqref="R45">
    <cfRule type="expression" dxfId="869" priority="76">
      <formula>#REF!="投資"</formula>
    </cfRule>
    <cfRule type="expression" dxfId="868" priority="77">
      <formula>#REF!="浪費"</formula>
    </cfRule>
    <cfRule type="expression" dxfId="867" priority="78">
      <formula>#REF!="不明"</formula>
    </cfRule>
  </conditionalFormatting>
  <conditionalFormatting sqref="Q45">
    <cfRule type="expression" dxfId="866" priority="79">
      <formula>#REF!="投資"</formula>
    </cfRule>
    <cfRule type="expression" dxfId="865" priority="80">
      <formula>#REF!="浪費"</formula>
    </cfRule>
    <cfRule type="expression" dxfId="864" priority="81">
      <formula>#REF!="不明"</formula>
    </cfRule>
  </conditionalFormatting>
  <conditionalFormatting sqref="P45">
    <cfRule type="expression" dxfId="863" priority="82">
      <formula>#REF!="投資"</formula>
    </cfRule>
    <cfRule type="expression" dxfId="862" priority="83">
      <formula>#REF!="浪費"</formula>
    </cfRule>
    <cfRule type="expression" dxfId="861" priority="84">
      <formula>#REF!="不明"</formula>
    </cfRule>
  </conditionalFormatting>
  <conditionalFormatting sqref="O45">
    <cfRule type="expression" dxfId="860" priority="85">
      <formula>#REF!="不明"</formula>
    </cfRule>
    <cfRule type="expression" dxfId="859" priority="86">
      <formula>#REF!="浪費"</formula>
    </cfRule>
    <cfRule type="expression" dxfId="858" priority="87">
      <formula>#REF!="投資"</formula>
    </cfRule>
  </conditionalFormatting>
  <conditionalFormatting sqref="W45">
    <cfRule type="expression" dxfId="857" priority="88">
      <formula>#REF!="投資"</formula>
    </cfRule>
    <cfRule type="expression" dxfId="856" priority="89">
      <formula>#REF!="浪費"</formula>
    </cfRule>
    <cfRule type="expression" dxfId="855" priority="90">
      <formula>#REF!="不明"</formula>
    </cfRule>
  </conditionalFormatting>
  <conditionalFormatting sqref="V45">
    <cfRule type="expression" dxfId="854" priority="91">
      <formula>#REF!="投資"</formula>
    </cfRule>
    <cfRule type="expression" dxfId="853" priority="92">
      <formula>#REF!="浪費"</formula>
    </cfRule>
    <cfRule type="expression" dxfId="852" priority="93">
      <formula>#REF!="不明"</formula>
    </cfRule>
  </conditionalFormatting>
  <conditionalFormatting sqref="N46">
    <cfRule type="expression" dxfId="851" priority="34">
      <formula>#REF!="投資"</formula>
    </cfRule>
    <cfRule type="expression" dxfId="850" priority="35">
      <formula>#REF!="浪費"</formula>
    </cfRule>
    <cfRule type="expression" dxfId="849" priority="36">
      <formula>#REF!="不明"</formula>
    </cfRule>
  </conditionalFormatting>
  <conditionalFormatting sqref="U46">
    <cfRule type="expression" dxfId="848" priority="37">
      <formula>#REF!="投資"</formula>
    </cfRule>
    <cfRule type="expression" dxfId="847" priority="38">
      <formula>#REF!="浪費"</formula>
    </cfRule>
    <cfRule type="expression" dxfId="846" priority="39">
      <formula>#REF!="不明"</formula>
    </cfRule>
  </conditionalFormatting>
  <conditionalFormatting sqref="T46">
    <cfRule type="expression" dxfId="845" priority="40">
      <formula>#REF!="投資"</formula>
    </cfRule>
    <cfRule type="expression" dxfId="844" priority="41">
      <formula>#REF!="浪費"</formula>
    </cfRule>
    <cfRule type="expression" dxfId="843" priority="42">
      <formula>#REF!="不明"</formula>
    </cfRule>
  </conditionalFormatting>
  <conditionalFormatting sqref="S46">
    <cfRule type="expression" dxfId="842" priority="43">
      <formula>#REF!="投資"</formula>
    </cfRule>
    <cfRule type="expression" dxfId="841" priority="44">
      <formula>#REF!="浪費"</formula>
    </cfRule>
    <cfRule type="expression" dxfId="840" priority="45">
      <formula>#REF!="不明"</formula>
    </cfRule>
  </conditionalFormatting>
  <conditionalFormatting sqref="R46">
    <cfRule type="expression" dxfId="839" priority="46">
      <formula>#REF!="投資"</formula>
    </cfRule>
    <cfRule type="expression" dxfId="838" priority="47">
      <formula>#REF!="浪費"</formula>
    </cfRule>
    <cfRule type="expression" dxfId="837" priority="48">
      <formula>#REF!="不明"</formula>
    </cfRule>
  </conditionalFormatting>
  <conditionalFormatting sqref="Q46">
    <cfRule type="expression" dxfId="836" priority="49">
      <formula>#REF!="投資"</formula>
    </cfRule>
    <cfRule type="expression" dxfId="835" priority="50">
      <formula>#REF!="浪費"</formula>
    </cfRule>
    <cfRule type="expression" dxfId="834" priority="51">
      <formula>#REF!="不明"</formula>
    </cfRule>
  </conditionalFormatting>
  <conditionalFormatting sqref="P46">
    <cfRule type="expression" dxfId="833" priority="52">
      <formula>#REF!="投資"</formula>
    </cfRule>
    <cfRule type="expression" dxfId="832" priority="53">
      <formula>#REF!="浪費"</formula>
    </cfRule>
    <cfRule type="expression" dxfId="831" priority="54">
      <formula>#REF!="不明"</formula>
    </cfRule>
  </conditionalFormatting>
  <conditionalFormatting sqref="O46">
    <cfRule type="expression" dxfId="830" priority="55">
      <formula>#REF!="不明"</formula>
    </cfRule>
    <cfRule type="expression" dxfId="829" priority="56">
      <formula>#REF!="浪費"</formula>
    </cfRule>
    <cfRule type="expression" dxfId="828" priority="57">
      <formula>#REF!="投資"</formula>
    </cfRule>
  </conditionalFormatting>
  <conditionalFormatting sqref="W46">
    <cfRule type="expression" dxfId="827" priority="58">
      <formula>#REF!="投資"</formula>
    </cfRule>
    <cfRule type="expression" dxfId="826" priority="59">
      <formula>#REF!="浪費"</formula>
    </cfRule>
    <cfRule type="expression" dxfId="825" priority="60">
      <formula>#REF!="不明"</formula>
    </cfRule>
  </conditionalFormatting>
  <conditionalFormatting sqref="V46">
    <cfRule type="expression" dxfId="824" priority="61">
      <formula>#REF!="投資"</formula>
    </cfRule>
    <cfRule type="expression" dxfId="823" priority="62">
      <formula>#REF!="浪費"</formula>
    </cfRule>
    <cfRule type="expression" dxfId="822" priority="63">
      <formula>#REF!="不明"</formula>
    </cfRule>
  </conditionalFormatting>
  <conditionalFormatting sqref="N47">
    <cfRule type="expression" dxfId="821" priority="4">
      <formula>#REF!="投資"</formula>
    </cfRule>
    <cfRule type="expression" dxfId="820" priority="5">
      <formula>#REF!="浪費"</formula>
    </cfRule>
    <cfRule type="expression" dxfId="819" priority="6">
      <formula>#REF!="不明"</formula>
    </cfRule>
  </conditionalFormatting>
  <conditionalFormatting sqref="U47">
    <cfRule type="expression" dxfId="818" priority="7">
      <formula>#REF!="投資"</formula>
    </cfRule>
    <cfRule type="expression" dxfId="817" priority="8">
      <formula>#REF!="浪費"</formula>
    </cfRule>
    <cfRule type="expression" dxfId="816" priority="9">
      <formula>#REF!="不明"</formula>
    </cfRule>
  </conditionalFormatting>
  <conditionalFormatting sqref="T47">
    <cfRule type="expression" dxfId="815" priority="10">
      <formula>#REF!="投資"</formula>
    </cfRule>
    <cfRule type="expression" dxfId="814" priority="11">
      <formula>#REF!="浪費"</formula>
    </cfRule>
    <cfRule type="expression" dxfId="813" priority="12">
      <formula>#REF!="不明"</formula>
    </cfRule>
  </conditionalFormatting>
  <conditionalFormatting sqref="S47">
    <cfRule type="expression" dxfId="812" priority="13">
      <formula>#REF!="投資"</formula>
    </cfRule>
    <cfRule type="expression" dxfId="811" priority="14">
      <formula>#REF!="浪費"</formula>
    </cfRule>
    <cfRule type="expression" dxfId="810" priority="15">
      <formula>#REF!="不明"</formula>
    </cfRule>
  </conditionalFormatting>
  <conditionalFormatting sqref="R47">
    <cfRule type="expression" dxfId="809" priority="16">
      <formula>#REF!="投資"</formula>
    </cfRule>
    <cfRule type="expression" dxfId="808" priority="17">
      <formula>#REF!="浪費"</formula>
    </cfRule>
    <cfRule type="expression" dxfId="807" priority="18">
      <formula>#REF!="不明"</formula>
    </cfRule>
  </conditionalFormatting>
  <conditionalFormatting sqref="Q47">
    <cfRule type="expression" dxfId="806" priority="19">
      <formula>#REF!="投資"</formula>
    </cfRule>
    <cfRule type="expression" dxfId="805" priority="20">
      <formula>#REF!="浪費"</formula>
    </cfRule>
    <cfRule type="expression" dxfId="804" priority="21">
      <formula>#REF!="不明"</formula>
    </cfRule>
  </conditionalFormatting>
  <conditionalFormatting sqref="P47">
    <cfRule type="expression" dxfId="803" priority="22">
      <formula>#REF!="投資"</formula>
    </cfRule>
    <cfRule type="expression" dxfId="802" priority="23">
      <formula>#REF!="浪費"</formula>
    </cfRule>
    <cfRule type="expression" dxfId="801" priority="24">
      <formula>#REF!="不明"</formula>
    </cfRule>
  </conditionalFormatting>
  <conditionalFormatting sqref="O47">
    <cfRule type="expression" dxfId="800" priority="25">
      <formula>#REF!="不明"</formula>
    </cfRule>
    <cfRule type="expression" dxfId="799" priority="26">
      <formula>#REF!="浪費"</formula>
    </cfRule>
    <cfRule type="expression" dxfId="798" priority="27">
      <formula>#REF!="投資"</formula>
    </cfRule>
  </conditionalFormatting>
  <conditionalFormatting sqref="W47">
    <cfRule type="expression" dxfId="797" priority="28">
      <formula>#REF!="投資"</formula>
    </cfRule>
    <cfRule type="expression" dxfId="796" priority="29">
      <formula>#REF!="浪費"</formula>
    </cfRule>
    <cfRule type="expression" dxfId="795" priority="30">
      <formula>#REF!="不明"</formula>
    </cfRule>
  </conditionalFormatting>
  <conditionalFormatting sqref="V47">
    <cfRule type="expression" dxfId="794" priority="31">
      <formula>#REF!="投資"</formula>
    </cfRule>
    <cfRule type="expression" dxfId="793" priority="32">
      <formula>#REF!="浪費"</formula>
    </cfRule>
    <cfRule type="expression" dxfId="792" priority="33">
      <formula>#REF!="不明"</formula>
    </cfRule>
  </conditionalFormatting>
  <conditionalFormatting sqref="K25:K47">
    <cfRule type="expression" dxfId="791" priority="1">
      <formula>#REF!="浪費"</formula>
    </cfRule>
    <cfRule type="expression" dxfId="790" priority="2">
      <formula>#REF!="投資"</formula>
    </cfRule>
    <cfRule type="expression" dxfId="789" priority="3">
      <formula>#REF!="不明"</formula>
    </cfRule>
  </conditionalFormatting>
  <pageMargins left="0.7" right="0.7" top="0.75" bottom="0.75" header="0.3" footer="0.3"/>
  <pageSetup paperSize="28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</vt:i4>
      </vt:variant>
    </vt:vector>
  </HeadingPairs>
  <TitlesOfParts>
    <vt:vector size="16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特別費</vt:lpstr>
      <vt:lpstr>収支表</vt:lpstr>
      <vt:lpstr>環境</vt:lpstr>
      <vt:lpstr>特別費!Print_Area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Akai Arita</cp:lastModifiedBy>
  <cp:lastPrinted>2020-01-10T04:43:59Z</cp:lastPrinted>
  <dcterms:created xsi:type="dcterms:W3CDTF">2015-06-05T18:19:34Z</dcterms:created>
  <dcterms:modified xsi:type="dcterms:W3CDTF">2020-10-21T06:55:59Z</dcterms:modified>
  <cp:category/>
</cp:coreProperties>
</file>