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rita/Desktop/"/>
    </mc:Choice>
  </mc:AlternateContent>
  <xr:revisionPtr revIDLastSave="0" documentId="13_ncr:1_{99D7B341-4EA7-E148-A9D4-899FC06E183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mple" sheetId="1" r:id="rId1"/>
    <sheet name="Routine" sheetId="3" r:id="rId2"/>
  </sheets>
  <definedNames>
    <definedName name="_xlnm._FilterDatabase" localSheetId="1" hidden="1">Routine!$B$4:$F$4</definedName>
    <definedName name="_xlnm._FilterDatabase" localSheetId="0" hidden="1">Sample!$B$4:$F$5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3" l="1"/>
  <c r="M7" i="3"/>
  <c r="I7" i="3"/>
  <c r="M6" i="3"/>
  <c r="I6" i="3"/>
  <c r="M5" i="3"/>
  <c r="I5" i="3"/>
  <c r="M4" i="3"/>
  <c r="I4" i="3"/>
  <c r="I8" i="1"/>
  <c r="I7" i="1"/>
  <c r="I6" i="1"/>
  <c r="I5" i="1"/>
  <c r="I4" i="1"/>
  <c r="M7" i="1"/>
  <c r="M6" i="1"/>
  <c r="M5" i="1"/>
  <c r="M4" i="1"/>
  <c r="I9" i="3" l="1"/>
  <c r="J5" i="3" s="1"/>
  <c r="M8" i="3"/>
  <c r="N4" i="3" s="1"/>
  <c r="M8" i="1"/>
  <c r="N5" i="1" s="1"/>
  <c r="I9" i="1"/>
  <c r="J7" i="1" s="1"/>
  <c r="J6" i="3" l="1"/>
  <c r="J4" i="3"/>
  <c r="J8" i="3"/>
  <c r="J7" i="3"/>
  <c r="N7" i="3"/>
  <c r="N6" i="3"/>
  <c r="N5" i="3"/>
  <c r="N7" i="1"/>
  <c r="N6" i="1"/>
  <c r="N4" i="1"/>
  <c r="J5" i="1"/>
  <c r="J6" i="1"/>
  <c r="J8" i="1"/>
  <c r="J4" i="1"/>
  <c r="J9" i="3" l="1"/>
  <c r="N8" i="3"/>
  <c r="N8" i="1"/>
  <c r="J9" i="1"/>
</calcChain>
</file>

<file path=xl/sharedStrings.xml><?xml version="1.0" encoding="utf-8"?>
<sst xmlns="http://schemas.openxmlformats.org/spreadsheetml/2006/main" count="109" uniqueCount="49">
  <si>
    <t>計</t>
    <rPh sb="0" eb="1">
      <t>ケイ</t>
    </rPh>
    <phoneticPr fontId="1"/>
  </si>
  <si>
    <t>★★★★★</t>
  </si>
  <si>
    <t>★★★★★</t>
    <phoneticPr fontId="1"/>
  </si>
  <si>
    <t>★★★★</t>
  </si>
  <si>
    <t>★★★★</t>
    <phoneticPr fontId="1"/>
  </si>
  <si>
    <t>★★★</t>
  </si>
  <si>
    <t>★★★</t>
    <phoneticPr fontId="1"/>
  </si>
  <si>
    <t>★★</t>
  </si>
  <si>
    <t>★★</t>
    <phoneticPr fontId="1"/>
  </si>
  <si>
    <t>★</t>
    <phoneticPr fontId="1"/>
  </si>
  <si>
    <t>◎</t>
  </si>
  <si>
    <t>×</t>
  </si>
  <si>
    <t>〇</t>
  </si>
  <si>
    <t>◎</t>
    <phoneticPr fontId="1"/>
  </si>
  <si>
    <t>〇</t>
    <phoneticPr fontId="1"/>
  </si>
  <si>
    <t>×</t>
    <phoneticPr fontId="1"/>
  </si>
  <si>
    <t>？</t>
    <phoneticPr fontId="1"/>
  </si>
  <si>
    <t>Routine</t>
    <phoneticPr fontId="1"/>
  </si>
  <si>
    <t>When</t>
    <phoneticPr fontId="1"/>
  </si>
  <si>
    <t>Time(h)</t>
    <phoneticPr fontId="1"/>
  </si>
  <si>
    <t>degree of completeness</t>
  </si>
  <si>
    <t>How to use time</t>
    <rPh sb="0" eb="2">
      <t xml:space="preserve">ジカン </t>
    </rPh>
    <rPh sb="3" eb="4">
      <t xml:space="preserve">ツカイカタ </t>
    </rPh>
    <phoneticPr fontId="1"/>
  </si>
  <si>
    <t>For more information,</t>
    <phoneticPr fontId="1"/>
  </si>
  <si>
    <t>Degree of completeness</t>
    <phoneticPr fontId="1"/>
  </si>
  <si>
    <t>Ratio(%)</t>
    <phoneticPr fontId="1"/>
  </si>
  <si>
    <t>Degree of completeness</t>
    <rPh sb="0" eb="3">
      <t>ジュウジツド</t>
    </rPh>
    <phoneticPr fontId="1"/>
  </si>
  <si>
    <t>How to use time</t>
    <rPh sb="0" eb="2">
      <t>ジカン</t>
    </rPh>
    <rPh sb="2" eb="3">
      <t>ツカ</t>
    </rPh>
    <rPh sb="4" eb="5">
      <t>カタ</t>
    </rPh>
    <phoneticPr fontId="1"/>
  </si>
  <si>
    <t>Total</t>
    <phoneticPr fontId="1"/>
  </si>
  <si>
    <t>https://ari-mama.com/eng/routine-review/</t>
    <phoneticPr fontId="1"/>
  </si>
  <si>
    <t>Hotwater</t>
  </si>
  <si>
    <t>Smart phone</t>
  </si>
  <si>
    <t>Breakfast</t>
  </si>
  <si>
    <t>Check email</t>
  </si>
  <si>
    <t>TV</t>
  </si>
  <si>
    <t>Laundry</t>
  </si>
  <si>
    <t>Wash dishes</t>
  </si>
  <si>
    <t>Getting ready</t>
  </si>
  <si>
    <t>Bus to work</t>
  </si>
  <si>
    <t>Work</t>
  </si>
  <si>
    <t>Lunch</t>
  </si>
  <si>
    <t>Shopping</t>
  </si>
  <si>
    <t>Cleaning</t>
  </si>
  <si>
    <t>Reading</t>
  </si>
  <si>
    <t>Prepare dinner</t>
  </si>
  <si>
    <t>Fold laundry</t>
  </si>
  <si>
    <t>Bath Time</t>
  </si>
  <si>
    <t>Dinner Time</t>
  </si>
  <si>
    <t>Clean up</t>
  </si>
  <si>
    <t>Play with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</si>
</sst>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%"/>
    <numFmt numFmtId="166" formatCode="h:mm;@"/>
  </numFmts>
  <fonts count="6" x14ac:knownFonts="1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1" tint="0.34998626667073579"/>
      </bottom>
      <diagonal/>
    </border>
    <border>
      <left style="double">
        <color theme="2" tint="-0.499984740745262"/>
      </left>
      <right/>
      <top/>
      <bottom style="double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/>
      <right style="double">
        <color theme="2" tint="-0.499984740745262"/>
      </right>
      <top/>
      <bottom style="double">
        <color theme="2" tint="-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ashed">
        <color theme="1" tint="0.499984740745262"/>
      </bottom>
      <diagonal/>
    </border>
    <border>
      <left/>
      <right/>
      <top style="double">
        <color theme="1" tint="0.499984740745262"/>
      </top>
      <bottom style="dashed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ashed">
        <color theme="1" tint="0.499984740745262"/>
      </bottom>
      <diagonal/>
    </border>
    <border>
      <left style="double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double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ouble">
        <color theme="1" tint="0.499984740745262"/>
      </left>
      <right/>
      <top style="dashed">
        <color theme="1" tint="0.499984740745262"/>
      </top>
      <bottom style="double">
        <color theme="1" tint="0.499984740745262"/>
      </bottom>
      <diagonal/>
    </border>
    <border>
      <left/>
      <right/>
      <top style="dashed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ashed">
        <color theme="1" tint="0.499984740745262"/>
      </top>
      <bottom style="double">
        <color theme="1" tint="0.499984740745262"/>
      </bottom>
      <diagonal/>
    </border>
    <border>
      <left style="double">
        <color theme="2" tint="-0.499984740745262"/>
      </left>
      <right/>
      <top style="double">
        <color theme="1" tint="0.34998626667073579"/>
      </top>
      <bottom style="dashed">
        <color theme="2" tint="-0.499984740745262"/>
      </bottom>
      <diagonal/>
    </border>
    <border>
      <left/>
      <right/>
      <top style="double">
        <color theme="1" tint="0.34998626667073579"/>
      </top>
      <bottom style="dashed">
        <color theme="2" tint="-0.499984740745262"/>
      </bottom>
      <diagonal/>
    </border>
    <border>
      <left/>
      <right style="double">
        <color theme="2" tint="-0.499984740745262"/>
      </right>
      <top style="double">
        <color theme="1" tint="0.34998626667073579"/>
      </top>
      <bottom style="dashed">
        <color theme="2" tint="-0.499984740745262"/>
      </bottom>
      <diagonal/>
    </border>
    <border>
      <left style="double">
        <color theme="2" tint="-0.499984740745262"/>
      </left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 style="double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double">
        <color theme="2" tint="-0.499984740745262"/>
      </left>
      <right/>
      <top style="dashed">
        <color theme="2" tint="-0.499984740745262"/>
      </top>
      <bottom style="double">
        <color theme="2" tint="-0.499984740745262"/>
      </bottom>
      <diagonal/>
    </border>
    <border>
      <left/>
      <right/>
      <top style="dashed">
        <color theme="2" tint="-0.499984740745262"/>
      </top>
      <bottom style="double">
        <color theme="2" tint="-0.499984740745262"/>
      </bottom>
      <diagonal/>
    </border>
    <border>
      <left/>
      <right style="double">
        <color theme="2" tint="-0.499984740745262"/>
      </right>
      <top style="dashed">
        <color theme="2" tint="-0.499984740745262"/>
      </top>
      <bottom style="double">
        <color theme="2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4" fillId="2" borderId="5" xfId="0" applyFont="1" applyFill="1" applyBorder="1"/>
    <xf numFmtId="164" fontId="4" fillId="2" borderId="6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4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7" xfId="0" applyBorder="1"/>
    <xf numFmtId="164" fontId="0" fillId="0" borderId="1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20" xfId="0" applyBorder="1"/>
    <xf numFmtId="164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0" fillId="0" borderId="23" xfId="0" applyBorder="1"/>
    <xf numFmtId="164" fontId="0" fillId="0" borderId="24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0" xfId="1"/>
    <xf numFmtId="166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h:mm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h:mm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DD863AA6-EAD1-4262-B075-EAAA42B6EA6A}"/>
  </tableStyles>
  <colors>
    <mruColors>
      <color rgb="FFEF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050"/>
              <a:t>Degree of completeness</a:t>
            </a:r>
            <a:endParaRPr lang="ja-JP" altLang="en-US" sz="1050"/>
          </a:p>
        </c:rich>
      </c:tx>
      <c:layout>
        <c:manualLayout>
          <c:xMode val="edge"/>
          <c:yMode val="edge"/>
          <c:x val="5.688620895225794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Sample!$I$3</c:f>
              <c:strCache>
                <c:ptCount val="1"/>
                <c:pt idx="0">
                  <c:v>Time(h)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2-4523-AD02-8DACDAD59F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2-4523-AD02-8DACDAD59F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2-4523-AD02-8DACDAD59F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2-4523-AD02-8DACDAD59F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2-4523-AD02-8DACDAD59FC5}"/>
              </c:ext>
            </c:extLst>
          </c:dPt>
          <c:dLbls>
            <c:dLbl>
              <c:idx val="0"/>
              <c:layout>
                <c:manualLayout>
                  <c:x val="3.6259158725325612E-2"/>
                  <c:y val="0.13339202391367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39202602608"/>
                      <c:h val="0.204236293379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72-4523-AD02-8DACDAD59FC5}"/>
                </c:ext>
              </c:extLst>
            </c:dLbl>
            <c:dLbl>
              <c:idx val="1"/>
              <c:layout>
                <c:manualLayout>
                  <c:x val="-0.11191755613369272"/>
                  <c:y val="6.4068241469816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10651273161423"/>
                      <c:h val="0.204236293379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72-4523-AD02-8DACDAD59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Sample!$H$4:$H$8</c:f>
              <c:strCache>
                <c:ptCount val="5"/>
                <c:pt idx="0">
                  <c:v>★★★★★</c:v>
                </c:pt>
                <c:pt idx="1">
                  <c:v>★★★★</c:v>
                </c:pt>
                <c:pt idx="2">
                  <c:v>★★★</c:v>
                </c:pt>
                <c:pt idx="3">
                  <c:v>★★</c:v>
                </c:pt>
                <c:pt idx="4">
                  <c:v>★</c:v>
                </c:pt>
              </c:strCache>
            </c:strRef>
          </c:cat>
          <c:val>
            <c:numRef>
              <c:f>Sample!$I$4:$I$8</c:f>
              <c:numCache>
                <c:formatCode>0.0</c:formatCode>
                <c:ptCount val="5"/>
                <c:pt idx="0">
                  <c:v>0.9</c:v>
                </c:pt>
                <c:pt idx="1">
                  <c:v>7</c:v>
                </c:pt>
                <c:pt idx="2">
                  <c:v>3.1</c:v>
                </c:pt>
                <c:pt idx="3">
                  <c:v>2.7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693-8917-8F43FA99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How to</a:t>
            </a:r>
            <a:r>
              <a:rPr lang="en-US" altLang="ja-JP" sz="1050" baseline="0"/>
              <a:t> use Time</a:t>
            </a:r>
            <a:endParaRPr lang="ja-JP" altLang="en-US" sz="1050"/>
          </a:p>
        </c:rich>
      </c:tx>
      <c:layout>
        <c:manualLayout>
          <c:xMode val="edge"/>
          <c:yMode val="edge"/>
          <c:x val="5.3153237681163805E-2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501800098971394"/>
          <c:y val="0.25418088363954505"/>
          <c:w val="0.6660604542696168"/>
          <c:h val="0.64177712160979883"/>
        </c:manualLayout>
      </c:layout>
      <c:pieChart>
        <c:varyColors val="1"/>
        <c:ser>
          <c:idx val="0"/>
          <c:order val="0"/>
          <c:tx>
            <c:strRef>
              <c:f>Sample!$M$3</c:f>
              <c:strCache>
                <c:ptCount val="1"/>
                <c:pt idx="0">
                  <c:v>Time(h)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D-4A72-B7AE-1E3695C58E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D-4A72-B7AE-1E3695C58E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9D-4A72-B7AE-1E3695C58E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D-4A72-B7AE-1E3695C58E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Sample!$L$4:$L$7</c:f>
              <c:strCache>
                <c:ptCount val="4"/>
                <c:pt idx="0">
                  <c:v>◎</c:v>
                </c:pt>
                <c:pt idx="1">
                  <c:v>〇</c:v>
                </c:pt>
                <c:pt idx="2">
                  <c:v>×</c:v>
                </c:pt>
                <c:pt idx="3">
                  <c:v>？</c:v>
                </c:pt>
              </c:strCache>
            </c:strRef>
          </c:cat>
          <c:val>
            <c:numRef>
              <c:f>Sample!$M$4:$M$7</c:f>
              <c:numCache>
                <c:formatCode>0.0</c:formatCode>
                <c:ptCount val="4"/>
                <c:pt idx="0">
                  <c:v>1.6</c:v>
                </c:pt>
                <c:pt idx="1">
                  <c:v>10.700000000000001</c:v>
                </c:pt>
                <c:pt idx="2">
                  <c:v>1.4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5-48EB-8174-55EE00457524}"/>
            </c:ext>
          </c:extLst>
        </c:ser>
        <c:ser>
          <c:idx val="1"/>
          <c:order val="1"/>
          <c:tx>
            <c:strRef>
              <c:f>Sample!$N$3</c:f>
              <c:strCache>
                <c:ptCount val="1"/>
                <c:pt idx="0">
                  <c:v>Ratio(%)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9D-4A72-B7AE-1E3695C58E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9D-4A72-B7AE-1E3695C58E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9D-4A72-B7AE-1E3695C58E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9D-4A72-B7AE-1E3695C58EAC}"/>
              </c:ext>
            </c:extLst>
          </c:dPt>
          <c:cat>
            <c:strRef>
              <c:f>Sample!$L$4:$L$7</c:f>
              <c:strCache>
                <c:ptCount val="4"/>
                <c:pt idx="0">
                  <c:v>◎</c:v>
                </c:pt>
                <c:pt idx="1">
                  <c:v>〇</c:v>
                </c:pt>
                <c:pt idx="2">
                  <c:v>×</c:v>
                </c:pt>
                <c:pt idx="3">
                  <c:v>？</c:v>
                </c:pt>
              </c:strCache>
            </c:strRef>
          </c:cat>
          <c:val>
            <c:numRef>
              <c:f>Sample!$N$4:$N$7</c:f>
              <c:numCache>
                <c:formatCode>0.0%</c:formatCode>
                <c:ptCount val="4"/>
                <c:pt idx="0">
                  <c:v>0.11678832116788321</c:v>
                </c:pt>
                <c:pt idx="1">
                  <c:v>0.78102189781021902</c:v>
                </c:pt>
                <c:pt idx="2">
                  <c:v>0.1021897810218978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5-48EB-8174-55EE0045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Degree of completeness</a:t>
            </a:r>
            <a:endParaRPr lang="en-JP" sz="1050">
              <a:effectLst/>
            </a:endParaRPr>
          </a:p>
        </c:rich>
      </c:tx>
      <c:layout>
        <c:manualLayout>
          <c:xMode val="edge"/>
          <c:yMode val="edge"/>
          <c:x val="5.688620895225794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Routine!$I$3</c:f>
              <c:strCache>
                <c:ptCount val="1"/>
                <c:pt idx="0">
                  <c:v>Time(h)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0-47FE-88FE-B95F6A995D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C0-47FE-88FE-B95F6A995D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C0-47FE-88FE-B95F6A995D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C0-47FE-88FE-B95F6A995D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C0-47FE-88FE-B95F6A995D2A}"/>
              </c:ext>
            </c:extLst>
          </c:dPt>
          <c:dLbls>
            <c:dLbl>
              <c:idx val="0"/>
              <c:layout>
                <c:manualLayout>
                  <c:x val="2.1740166044196367E-2"/>
                  <c:y val="0.12413276465441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0120780736059"/>
                      <c:h val="0.204236293379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C0-47FE-88FE-B95F6A995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Routine!$H$4:$H$8</c:f>
              <c:strCache>
                <c:ptCount val="5"/>
                <c:pt idx="0">
                  <c:v>★★★★★</c:v>
                </c:pt>
                <c:pt idx="1">
                  <c:v>★★★★</c:v>
                </c:pt>
                <c:pt idx="2">
                  <c:v>★★★</c:v>
                </c:pt>
                <c:pt idx="3">
                  <c:v>★★</c:v>
                </c:pt>
                <c:pt idx="4">
                  <c:v>★</c:v>
                </c:pt>
              </c:strCache>
            </c:strRef>
          </c:cat>
          <c:val>
            <c:numRef>
              <c:f>Routine!$I$4:$I$8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C0-47FE-88FE-B95F6A99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How to use Time</a:t>
            </a:r>
            <a:endParaRPr lang="en-JP" sz="1050">
              <a:effectLst/>
            </a:endParaRPr>
          </a:p>
        </c:rich>
      </c:tx>
      <c:layout>
        <c:manualLayout>
          <c:xMode val="edge"/>
          <c:yMode val="edge"/>
          <c:x val="5.3153237681163805E-2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501800098971394"/>
          <c:y val="0.25418088363954505"/>
          <c:w val="0.6660604542696168"/>
          <c:h val="0.64177712160979883"/>
        </c:manualLayout>
      </c:layout>
      <c:pieChart>
        <c:varyColors val="1"/>
        <c:ser>
          <c:idx val="0"/>
          <c:order val="0"/>
          <c:tx>
            <c:strRef>
              <c:f>Routine!$M$3</c:f>
              <c:strCache>
                <c:ptCount val="1"/>
                <c:pt idx="0">
                  <c:v>Time(h)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E-4BD3-A199-BDE14CBAE9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E-4BD3-A199-BDE14CBAE9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7E-4BD3-A199-BDE14CBAE9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7E-4BD3-A199-BDE14CBAE9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Routine!$L$4:$L$7</c:f>
              <c:strCache>
                <c:ptCount val="4"/>
                <c:pt idx="0">
                  <c:v>◎</c:v>
                </c:pt>
                <c:pt idx="1">
                  <c:v>〇</c:v>
                </c:pt>
                <c:pt idx="2">
                  <c:v>×</c:v>
                </c:pt>
                <c:pt idx="3">
                  <c:v>？</c:v>
                </c:pt>
              </c:strCache>
            </c:strRef>
          </c:cat>
          <c:val>
            <c:numRef>
              <c:f>Routine!$M$4:$M$7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7E-4BD3-A199-BDE14CBAE99E}"/>
            </c:ext>
          </c:extLst>
        </c:ser>
        <c:ser>
          <c:idx val="1"/>
          <c:order val="1"/>
          <c:tx>
            <c:strRef>
              <c:f>Routine!$N$3</c:f>
              <c:strCache>
                <c:ptCount val="1"/>
                <c:pt idx="0">
                  <c:v>Ratio(%)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7E-4BD3-A199-BDE14CBAE9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7E-4BD3-A199-BDE14CBAE9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7E-4BD3-A199-BDE14CBAE9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47E-4BD3-A199-BDE14CBAE99E}"/>
              </c:ext>
            </c:extLst>
          </c:dPt>
          <c:cat>
            <c:strRef>
              <c:f>Routine!$L$4:$L$7</c:f>
              <c:strCache>
                <c:ptCount val="4"/>
                <c:pt idx="0">
                  <c:v>◎</c:v>
                </c:pt>
                <c:pt idx="1">
                  <c:v>〇</c:v>
                </c:pt>
                <c:pt idx="2">
                  <c:v>×</c:v>
                </c:pt>
                <c:pt idx="3">
                  <c:v>？</c:v>
                </c:pt>
              </c:strCache>
            </c:strRef>
          </c:cat>
          <c:val>
            <c:numRef>
              <c:f>Routine!$N$4:$N$7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7E-4BD3-A199-BDE14CBA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557213</xdr:colOff>
      <xdr:row>10</xdr:row>
      <xdr:rowOff>61912</xdr:rowOff>
    </xdr:from>
    <xdr:to>
      <xdr:col>10</xdr:col>
      <xdr:colOff>285750</xdr:colOff>
      <xdr:row>21</xdr:row>
      <xdr:rowOff>185737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1096A92-9016-4569-9F47-B6171B292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595312</xdr:colOff>
      <xdr:row>10</xdr:row>
      <xdr:rowOff>52387</xdr:rowOff>
    </xdr:from>
    <xdr:to>
      <xdr:col>14</xdr:col>
      <xdr:colOff>333375</xdr:colOff>
      <xdr:row>21</xdr:row>
      <xdr:rowOff>176212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84B7C-94FC-47CB-8592-729264A4A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285750</xdr:rowOff>
    </xdr:from>
    <xdr:to>
      <xdr:col>4</xdr:col>
      <xdr:colOff>177799</xdr:colOff>
      <xdr:row>1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06C0D8A-C544-4BFC-BE21-43994EB99B82}"/>
            </a:ext>
          </a:extLst>
        </xdr:cNvPr>
        <xdr:cNvSpPr txBox="1"/>
      </xdr:nvSpPr>
      <xdr:spPr>
        <a:xfrm>
          <a:off x="406400" y="285750"/>
          <a:ext cx="3530599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  <a:r>
            <a:rPr kumimoji="1" lang="ja-JP" altLang="en-US" sz="1100" baseline="0"/>
            <a:t> </a:t>
          </a:r>
          <a:r>
            <a:rPr kumimoji="1" lang="en" altLang="ja-JP" sz="1100"/>
            <a:t>Investment</a:t>
          </a:r>
          <a:r>
            <a:rPr kumimoji="1" lang="ja-JP" altLang="en-US" sz="1100"/>
            <a:t>　○</a:t>
          </a:r>
          <a:r>
            <a:rPr kumimoji="1" lang="ja-JP" altLang="en-US" sz="1100" baseline="0"/>
            <a:t> </a:t>
          </a:r>
          <a:r>
            <a:rPr kumimoji="1" lang="en-US" altLang="ja-JP" sz="1100"/>
            <a:t>Essential</a:t>
          </a:r>
          <a:r>
            <a:rPr kumimoji="1" lang="ja-JP" altLang="en-US" sz="1100"/>
            <a:t>　</a:t>
          </a:r>
          <a:r>
            <a:rPr kumimoji="1" lang="en-US" altLang="ja-JP" sz="1100"/>
            <a:t>×</a:t>
          </a:r>
          <a:r>
            <a:rPr kumimoji="1" lang="ja-JP" altLang="en-US" sz="1100" baseline="0"/>
            <a:t> </a:t>
          </a:r>
          <a:r>
            <a:rPr kumimoji="1" lang="en" altLang="ja-JP" sz="1100"/>
            <a:t>Useless</a:t>
          </a:r>
          <a:r>
            <a:rPr kumimoji="1" lang="ja-JP" altLang="en-US" sz="1100"/>
            <a:t>　？</a:t>
          </a:r>
          <a:r>
            <a:rPr kumimoji="1" lang="ja-JP" altLang="en-US" sz="1100" baseline="0"/>
            <a:t> </a:t>
          </a:r>
          <a:r>
            <a:rPr kumimoji="1" lang="en-US" altLang="ja-JP" sz="1100"/>
            <a:t>Unknown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557213</xdr:colOff>
      <xdr:row>10</xdr:row>
      <xdr:rowOff>61912</xdr:rowOff>
    </xdr:from>
    <xdr:to>
      <xdr:col>10</xdr:col>
      <xdr:colOff>381001</xdr:colOff>
      <xdr:row>22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4DC0F6-1770-4797-88D6-BC052D318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10</xdr:row>
      <xdr:rowOff>42862</xdr:rowOff>
    </xdr:from>
    <xdr:to>
      <xdr:col>14</xdr:col>
      <xdr:colOff>352425</xdr:colOff>
      <xdr:row>21</xdr:row>
      <xdr:rowOff>166687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09EC52-7FAC-4DED-94EA-F2A9A4D86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0</xdr:row>
      <xdr:rowOff>292100</xdr:rowOff>
    </xdr:from>
    <xdr:to>
      <xdr:col>3</xdr:col>
      <xdr:colOff>901699</xdr:colOff>
      <xdr:row>1</xdr:row>
      <xdr:rowOff>225425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61519C-6099-314E-B7F9-50AE7269581C}"/>
            </a:ext>
          </a:extLst>
        </xdr:cNvPr>
        <xdr:cNvSpPr txBox="1"/>
      </xdr:nvSpPr>
      <xdr:spPr>
        <a:xfrm>
          <a:off x="342900" y="292100"/>
          <a:ext cx="3530599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  <a:r>
            <a:rPr kumimoji="1" lang="ja-JP" altLang="en-US" sz="1100" baseline="0"/>
            <a:t> </a:t>
          </a:r>
          <a:r>
            <a:rPr kumimoji="1" lang="en" altLang="ja-JP" sz="1100"/>
            <a:t>Investment</a:t>
          </a:r>
          <a:r>
            <a:rPr kumimoji="1" lang="ja-JP" altLang="en-US" sz="1100"/>
            <a:t>　○</a:t>
          </a:r>
          <a:r>
            <a:rPr kumimoji="1" lang="ja-JP" altLang="en-US" sz="1100" baseline="0"/>
            <a:t> </a:t>
          </a:r>
          <a:r>
            <a:rPr kumimoji="1" lang="en-US" altLang="ja-JP" sz="1100"/>
            <a:t>Essential</a:t>
          </a:r>
          <a:r>
            <a:rPr kumimoji="1" lang="ja-JP" altLang="en-US" sz="1100"/>
            <a:t>　</a:t>
          </a:r>
          <a:r>
            <a:rPr kumimoji="1" lang="en-US" altLang="ja-JP" sz="1100"/>
            <a:t>×</a:t>
          </a:r>
          <a:r>
            <a:rPr kumimoji="1" lang="ja-JP" altLang="en-US" sz="1100" baseline="0"/>
            <a:t> </a:t>
          </a:r>
          <a:r>
            <a:rPr kumimoji="1" lang="en" altLang="ja-JP" sz="1100"/>
            <a:t>Useless</a:t>
          </a:r>
          <a:r>
            <a:rPr kumimoji="1" lang="ja-JP" altLang="en-US" sz="1100"/>
            <a:t>　？</a:t>
          </a:r>
          <a:r>
            <a:rPr kumimoji="1" lang="ja-JP" altLang="en-US" sz="1100" baseline="0"/>
            <a:t> </a:t>
          </a:r>
          <a:r>
            <a:rPr kumimoji="1" lang="en-US" altLang="ja-JP" sz="1100"/>
            <a:t>Unknown</a:t>
          </a:r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4B7CDF-2BE4-4D02-8EBC-A5E5E72EB6F8}" name="テーブル2" displayName="テーブル2" ref="B3:F24" totalsRowShown="0" headerRowDxfId="8">
  <autoFilter ref="B3:F24" xr:uid="{37081C13-3067-4369-B089-6981AC2A8A74}"/>
  <sortState xmlns:xlrd2="http://schemas.microsoft.com/office/spreadsheetml/2017/richdata2" ref="B4:F16">
    <sortCondition ref="F3:F16"/>
  </sortState>
  <tableColumns count="5">
    <tableColumn id="1" xr3:uid="{FF002286-C011-470C-A03F-3AB703100F2E}" name="Routine"/>
    <tableColumn id="4" xr3:uid="{8BD2193D-28E8-4919-BC76-05D8C919CF89}" name="When" dataDxfId="7"/>
    <tableColumn id="2" xr3:uid="{C95ECCCA-D2AB-479A-9BE5-D465DA54A903}" name="Time(h)" dataDxfId="6"/>
    <tableColumn id="3" xr3:uid="{C9CB80AD-3FFB-48D6-805D-37885C15E5AD}" name="Degree of completeness" dataDxfId="5"/>
    <tableColumn id="5" xr3:uid="{B604D4AE-E371-4A21-B892-6B512205A85A}" name="How to use time" dataDxfId="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789BA8-041B-4627-B8FE-8BF46B801BDB}" name="テーブル24" displayName="テーブル24" ref="B3:F4" totalsRowShown="0">
  <autoFilter ref="B3:F4" xr:uid="{37081C13-3067-4369-B089-6981AC2A8A74}"/>
  <sortState xmlns:xlrd2="http://schemas.microsoft.com/office/spreadsheetml/2017/richdata2" ref="B4:F16">
    <sortCondition ref="F3:F16"/>
  </sortState>
  <tableColumns count="5">
    <tableColumn id="1" xr3:uid="{79DEDDF5-8795-4C2F-AB95-97C4E1429051}" name="Routine"/>
    <tableColumn id="4" xr3:uid="{240732EA-C7E4-49D8-AB04-878EFA3FF27D}" name="When" dataDxfId="3"/>
    <tableColumn id="2" xr3:uid="{C9FD84CF-6195-463F-8C1D-9258C30C74F1}" name="Time(h)" dataDxfId="2"/>
    <tableColumn id="3" xr3:uid="{33F1BB1D-9565-4EB1-9787-05D0BBBE1C02}" name="degree of completeness" dataDxfId="1"/>
    <tableColumn id="5" xr3:uid="{A87C00FC-D7DE-4D5E-BDC7-CBF8C20E6A72}" name="How to use tim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i-mama.com/eng/routine-review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"/>
  <sheetViews>
    <sheetView showGridLines="0" tabSelected="1" workbookViewId="0"/>
  </sheetViews>
  <sheetFormatPr baseColWidth="10" defaultColWidth="8.83203125" defaultRowHeight="15" x14ac:dyDescent="0.2"/>
  <cols>
    <col min="1" max="1" width="5.33203125" customWidth="1"/>
    <col min="2" max="2" width="17.1640625" bestFit="1" customWidth="1"/>
    <col min="3" max="3" width="14.1640625" style="1" customWidth="1"/>
    <col min="4" max="4" width="12.6640625" style="1" customWidth="1"/>
    <col min="5" max="5" width="29.1640625" style="1" bestFit="1" customWidth="1"/>
    <col min="6" max="6" width="18" style="1" bestFit="1" customWidth="1"/>
    <col min="8" max="8" width="24.33203125" bestFit="1" customWidth="1"/>
    <col min="12" max="12" width="17" bestFit="1" customWidth="1"/>
    <col min="13" max="13" width="10.33203125" customWidth="1"/>
  </cols>
  <sheetData>
    <row r="1" spans="2:14" ht="30.75" customHeight="1" x14ac:dyDescent="0.2"/>
    <row r="2" spans="2:14" ht="32.25" customHeight="1" thickBot="1" x14ac:dyDescent="0.25"/>
    <row r="3" spans="2:14" ht="17" thickTop="1" thickBot="1" x14ac:dyDescent="0.25">
      <c r="B3" t="s">
        <v>17</v>
      </c>
      <c r="C3" s="1" t="s">
        <v>18</v>
      </c>
      <c r="D3" s="1" t="s">
        <v>19</v>
      </c>
      <c r="E3" s="1" t="s">
        <v>23</v>
      </c>
      <c r="F3" s="1" t="s">
        <v>21</v>
      </c>
      <c r="H3" s="2" t="s">
        <v>25</v>
      </c>
      <c r="I3" s="3" t="s">
        <v>19</v>
      </c>
      <c r="J3" s="4" t="s">
        <v>24</v>
      </c>
      <c r="L3" s="8" t="s">
        <v>26</v>
      </c>
      <c r="M3" s="3" t="s">
        <v>19</v>
      </c>
      <c r="N3" s="4" t="s">
        <v>24</v>
      </c>
    </row>
    <row r="4" spans="2:14" ht="16" thickTop="1" x14ac:dyDescent="0.2">
      <c r="B4" t="s">
        <v>29</v>
      </c>
      <c r="C4" s="36">
        <v>6.2638888888888893</v>
      </c>
      <c r="D4" s="1">
        <v>0.2</v>
      </c>
      <c r="E4" s="1" t="s">
        <v>3</v>
      </c>
      <c r="F4" s="1" t="s">
        <v>10</v>
      </c>
      <c r="H4" s="12" t="s">
        <v>2</v>
      </c>
      <c r="I4" s="13">
        <f>SUMIF(テーブル2[Degree of completeness],H4,テーブル2[[Time(h)]:[Degree of completeness]])</f>
        <v>0.9</v>
      </c>
      <c r="J4" s="14">
        <f>IFERROR(I4/I9,"")</f>
        <v>6.569343065693431E-2</v>
      </c>
      <c r="L4" s="32" t="s">
        <v>13</v>
      </c>
      <c r="M4" s="24">
        <f>SUMIF(テーブル2[How to use time],L4,テーブル2[[Time(h)]:[How to use time]])</f>
        <v>1.6</v>
      </c>
      <c r="N4" s="25">
        <f>IFERROR(M4/M8,"")</f>
        <v>0.11678832116788321</v>
      </c>
    </row>
    <row r="5" spans="2:14" x14ac:dyDescent="0.2">
      <c r="B5" t="s">
        <v>30</v>
      </c>
      <c r="C5" s="36">
        <v>0.27083333333333331</v>
      </c>
      <c r="D5" s="1">
        <v>0.2</v>
      </c>
      <c r="E5" s="1" t="s">
        <v>5</v>
      </c>
      <c r="F5" s="1" t="s">
        <v>11</v>
      </c>
      <c r="H5" s="17" t="s">
        <v>4</v>
      </c>
      <c r="I5" s="15">
        <f>SUMIF(テーブル2[Degree of completeness],H5,テーブル2[[Time(h)]:[Degree of completeness]])</f>
        <v>7</v>
      </c>
      <c r="J5" s="16">
        <f>IFERROR(I5/I9,"")</f>
        <v>0.51094890510948909</v>
      </c>
      <c r="L5" s="33" t="s">
        <v>14</v>
      </c>
      <c r="M5" s="27">
        <f>SUMIF(テーブル2[How to use time],L5,テーブル2[[Time(h)]:[How to use time]])</f>
        <v>10.700000000000001</v>
      </c>
      <c r="N5" s="28">
        <f>IFERROR(M5/M8,"")</f>
        <v>0.78102189781021902</v>
      </c>
    </row>
    <row r="6" spans="2:14" x14ac:dyDescent="0.2">
      <c r="B6" t="s">
        <v>31</v>
      </c>
      <c r="C6" s="36">
        <v>0.27777777777777779</v>
      </c>
      <c r="D6" s="1">
        <v>0.4</v>
      </c>
      <c r="E6" s="1" t="s">
        <v>3</v>
      </c>
      <c r="F6" s="1" t="s">
        <v>12</v>
      </c>
      <c r="H6" s="17" t="s">
        <v>6</v>
      </c>
      <c r="I6" s="18">
        <f>SUMIF(テーブル2[Degree of completeness],H6,テーブル2[[Time(h)]:[Degree of completeness]])</f>
        <v>3.1</v>
      </c>
      <c r="J6" s="19">
        <f>IFERROR(I6/I9,"")</f>
        <v>0.22627737226277375</v>
      </c>
      <c r="L6" s="33" t="s">
        <v>15</v>
      </c>
      <c r="M6" s="27">
        <f>SUMIF(テーブル2[How to use time],L6,テーブル2[[Time(h)]:[How to use time]])</f>
        <v>1.4</v>
      </c>
      <c r="N6" s="28">
        <f>IFERROR(M6/M8,"")</f>
        <v>0.1021897810218978</v>
      </c>
    </row>
    <row r="7" spans="2:14" ht="16" thickBot="1" x14ac:dyDescent="0.25">
      <c r="B7" t="s">
        <v>32</v>
      </c>
      <c r="C7" s="36">
        <v>0.29166666666666669</v>
      </c>
      <c r="D7" s="1">
        <v>0.2</v>
      </c>
      <c r="E7" s="1" t="s">
        <v>7</v>
      </c>
      <c r="F7" s="1" t="s">
        <v>12</v>
      </c>
      <c r="H7" s="17" t="s">
        <v>8</v>
      </c>
      <c r="I7" s="18">
        <f>SUMIF(テーブル2[Degree of completeness],H7,テーブル2[[Time(h)]:[Degree of completeness]])</f>
        <v>2.7</v>
      </c>
      <c r="J7" s="19">
        <f>IFERROR(I7/I9,"")</f>
        <v>0.19708029197080296</v>
      </c>
      <c r="L7" s="34" t="s">
        <v>16</v>
      </c>
      <c r="M7" s="30">
        <f>SUMIF(テーブル2[How to use time],L7,テーブル2[[Time(h)]:[How to use time]])</f>
        <v>0</v>
      </c>
      <c r="N7" s="31">
        <f>IFERROR(M7/M8,"")</f>
        <v>0</v>
      </c>
    </row>
    <row r="8" spans="2:14" ht="17" thickTop="1" thickBot="1" x14ac:dyDescent="0.25">
      <c r="B8" t="s">
        <v>33</v>
      </c>
      <c r="C8" s="36">
        <v>0.29166666666666669</v>
      </c>
      <c r="D8" s="1">
        <v>0.2</v>
      </c>
      <c r="E8" s="1" t="s">
        <v>7</v>
      </c>
      <c r="F8" s="1" t="s">
        <v>11</v>
      </c>
      <c r="H8" s="20" t="s">
        <v>9</v>
      </c>
      <c r="I8" s="21">
        <f>SUMIF(テーブル2[Degree of completeness],H8,テーブル2[[Time(h)]:[Degree of completeness]])</f>
        <v>0</v>
      </c>
      <c r="J8" s="22">
        <f>IFERROR(I8/I9,"")</f>
        <v>0</v>
      </c>
      <c r="L8" s="9" t="s">
        <v>27</v>
      </c>
      <c r="M8" s="10">
        <f>SUM(M4:M7)</f>
        <v>13.700000000000001</v>
      </c>
      <c r="N8" s="11">
        <f>SUM(N4:N7)</f>
        <v>1</v>
      </c>
    </row>
    <row r="9" spans="2:14" ht="17" thickTop="1" thickBot="1" x14ac:dyDescent="0.25">
      <c r="B9" t="s">
        <v>34</v>
      </c>
      <c r="C9" s="36">
        <v>0.3125</v>
      </c>
      <c r="D9" s="1">
        <v>0.4</v>
      </c>
      <c r="E9" s="1" t="s">
        <v>6</v>
      </c>
      <c r="F9" s="1" t="s">
        <v>12</v>
      </c>
      <c r="H9" s="5" t="s">
        <v>27</v>
      </c>
      <c r="I9" s="6">
        <f>SUM(I4:I8)</f>
        <v>13.7</v>
      </c>
      <c r="J9" s="7">
        <f>SUM(J4:J8)</f>
        <v>1.0000000000000002</v>
      </c>
    </row>
    <row r="10" spans="2:14" ht="16" thickTop="1" x14ac:dyDescent="0.2">
      <c r="B10" t="s">
        <v>35</v>
      </c>
      <c r="C10" s="36">
        <v>0.3263888888888889</v>
      </c>
      <c r="D10" s="1">
        <v>0.4</v>
      </c>
      <c r="E10" s="1" t="s">
        <v>7</v>
      </c>
      <c r="F10" s="1" t="s">
        <v>12</v>
      </c>
    </row>
    <row r="11" spans="2:14" x14ac:dyDescent="0.2">
      <c r="B11" t="s">
        <v>36</v>
      </c>
      <c r="C11" s="36">
        <v>0.33333333333333331</v>
      </c>
      <c r="D11" s="1">
        <v>0.5</v>
      </c>
      <c r="E11" s="1" t="s">
        <v>7</v>
      </c>
      <c r="F11" s="1" t="s">
        <v>12</v>
      </c>
    </row>
    <row r="12" spans="2:14" x14ac:dyDescent="0.2">
      <c r="B12" t="s">
        <v>37</v>
      </c>
      <c r="C12" s="36">
        <v>0.35416666666666669</v>
      </c>
      <c r="D12" s="1">
        <v>0.5</v>
      </c>
      <c r="E12" s="1" t="s">
        <v>7</v>
      </c>
      <c r="F12" s="1" t="s">
        <v>12</v>
      </c>
    </row>
    <row r="13" spans="2:14" x14ac:dyDescent="0.2">
      <c r="B13" t="s">
        <v>38</v>
      </c>
      <c r="C13" s="36">
        <v>0.375</v>
      </c>
      <c r="D13" s="1">
        <v>4</v>
      </c>
      <c r="E13" s="1" t="s">
        <v>3</v>
      </c>
      <c r="F13" s="1" t="s">
        <v>12</v>
      </c>
    </row>
    <row r="14" spans="2:14" x14ac:dyDescent="0.2">
      <c r="B14" t="s">
        <v>39</v>
      </c>
      <c r="C14" s="36">
        <v>0.54166666666666663</v>
      </c>
      <c r="D14" s="1">
        <v>0.5</v>
      </c>
      <c r="E14" s="1" t="s">
        <v>1</v>
      </c>
      <c r="F14" s="1" t="s">
        <v>12</v>
      </c>
    </row>
    <row r="15" spans="2:14" x14ac:dyDescent="0.2">
      <c r="B15" t="s">
        <v>40</v>
      </c>
      <c r="C15" s="36">
        <v>0.58333333333333337</v>
      </c>
      <c r="D15" s="1">
        <v>0.4</v>
      </c>
      <c r="E15" s="1" t="s">
        <v>3</v>
      </c>
      <c r="F15" s="1" t="s">
        <v>12</v>
      </c>
    </row>
    <row r="16" spans="2:14" x14ac:dyDescent="0.2">
      <c r="B16" t="s">
        <v>41</v>
      </c>
      <c r="C16" s="36">
        <v>0.60416666666666663</v>
      </c>
      <c r="D16" s="1">
        <v>0.5</v>
      </c>
      <c r="E16" s="1" t="s">
        <v>5</v>
      </c>
      <c r="F16" s="1" t="s">
        <v>12</v>
      </c>
    </row>
    <row r="17" spans="2:6" x14ac:dyDescent="0.2">
      <c r="B17" t="s">
        <v>42</v>
      </c>
      <c r="C17" s="36">
        <v>0.625</v>
      </c>
      <c r="D17" s="1">
        <v>0.4</v>
      </c>
      <c r="E17" s="1" t="s">
        <v>1</v>
      </c>
      <c r="F17" s="1" t="s">
        <v>10</v>
      </c>
    </row>
    <row r="18" spans="2:6" x14ac:dyDescent="0.2">
      <c r="B18" t="s">
        <v>43</v>
      </c>
      <c r="C18" s="36">
        <v>0.66666666666666663</v>
      </c>
      <c r="D18" s="1">
        <v>1</v>
      </c>
      <c r="E18" s="1" t="s">
        <v>5</v>
      </c>
      <c r="F18" s="1" t="s">
        <v>12</v>
      </c>
    </row>
    <row r="19" spans="2:6" x14ac:dyDescent="0.2">
      <c r="B19" t="s">
        <v>44</v>
      </c>
      <c r="C19" s="36">
        <v>0.70833333333333337</v>
      </c>
      <c r="D19" s="1">
        <v>0.4</v>
      </c>
      <c r="E19" s="1" t="s">
        <v>7</v>
      </c>
      <c r="F19" s="1" t="s">
        <v>12</v>
      </c>
    </row>
    <row r="20" spans="2:6" x14ac:dyDescent="0.2">
      <c r="B20" t="s">
        <v>45</v>
      </c>
      <c r="C20" s="36">
        <v>0.75</v>
      </c>
      <c r="D20" s="1">
        <v>0.5</v>
      </c>
      <c r="E20" s="1" t="s">
        <v>3</v>
      </c>
      <c r="F20" s="1" t="s">
        <v>12</v>
      </c>
    </row>
    <row r="21" spans="2:6" x14ac:dyDescent="0.2">
      <c r="B21" t="s">
        <v>46</v>
      </c>
      <c r="C21" s="36">
        <v>0.79166666666666663</v>
      </c>
      <c r="D21" s="1">
        <v>0.5</v>
      </c>
      <c r="E21" s="1" t="s">
        <v>3</v>
      </c>
      <c r="F21" s="1" t="s">
        <v>12</v>
      </c>
    </row>
    <row r="22" spans="2:6" x14ac:dyDescent="0.2">
      <c r="B22" t="s">
        <v>47</v>
      </c>
      <c r="C22" s="36">
        <v>0.8125</v>
      </c>
      <c r="D22" s="1">
        <v>0.5</v>
      </c>
      <c r="E22" s="1" t="s">
        <v>7</v>
      </c>
      <c r="F22" s="1" t="s">
        <v>12</v>
      </c>
    </row>
    <row r="23" spans="2:6" x14ac:dyDescent="0.2">
      <c r="B23" t="s">
        <v>48</v>
      </c>
      <c r="C23" s="36">
        <v>0.83333333333333337</v>
      </c>
      <c r="D23" s="1">
        <v>1</v>
      </c>
      <c r="E23" s="1" t="s">
        <v>3</v>
      </c>
      <c r="F23" s="1" t="s">
        <v>10</v>
      </c>
    </row>
    <row r="24" spans="2:6" x14ac:dyDescent="0.2">
      <c r="B24" t="s">
        <v>33</v>
      </c>
      <c r="C24" s="36">
        <v>0.875</v>
      </c>
      <c r="D24" s="1">
        <v>1</v>
      </c>
      <c r="E24" s="1" t="s">
        <v>5</v>
      </c>
      <c r="F24" s="1" t="s">
        <v>11</v>
      </c>
    </row>
    <row r="25" spans="2:6" x14ac:dyDescent="0.2">
      <c r="C25" s="36"/>
    </row>
    <row r="27" spans="2:6" x14ac:dyDescent="0.2">
      <c r="B27" t="s">
        <v>22</v>
      </c>
    </row>
    <row r="28" spans="2:6" x14ac:dyDescent="0.2">
      <c r="B28" s="35" t="s">
        <v>28</v>
      </c>
    </row>
  </sheetData>
  <phoneticPr fontId="1"/>
  <dataValidations count="2">
    <dataValidation type="list" allowBlank="1" showInputMessage="1" showErrorMessage="1" sqref="E4:E24" xr:uid="{C2A991D5-53DB-4EF6-A52D-F2140D88DBAC}">
      <formula1>"★★★★★,★★★★,★★★,★★,★"</formula1>
    </dataValidation>
    <dataValidation type="list" allowBlank="1" showInputMessage="1" showErrorMessage="1" sqref="F4:F24" xr:uid="{B9EFF048-CEE0-4C26-8E99-4156F8A7EB0C}">
      <formula1>"◎,〇,×,？"</formula1>
    </dataValidation>
  </dataValidations>
  <hyperlinks>
    <hyperlink ref="B28" r:id="rId1" xr:uid="{1A422DA2-BBE8-774C-9841-CA3DBF9EABD3}"/>
  </hyperlinks>
  <pageMargins left="0.7" right="0.7" top="0.75" bottom="0.75" header="0.3" footer="0.3"/>
  <pageSetup paperSize="281" orientation="portrait" horizontalDpi="0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21C4-BB45-4333-8594-4F274C465F4C}">
  <dimension ref="B1:N197"/>
  <sheetViews>
    <sheetView showGridLines="0" workbookViewId="0"/>
  </sheetViews>
  <sheetFormatPr baseColWidth="10" defaultColWidth="8.83203125" defaultRowHeight="15" x14ac:dyDescent="0.2"/>
  <cols>
    <col min="1" max="1" width="4.33203125" customWidth="1"/>
    <col min="2" max="2" width="19.6640625" customWidth="1"/>
    <col min="3" max="3" width="15" style="1" customWidth="1"/>
    <col min="4" max="4" width="16.5" style="1" customWidth="1"/>
    <col min="5" max="5" width="29.1640625" style="1" bestFit="1" customWidth="1"/>
    <col min="6" max="6" width="22" style="1" bestFit="1" customWidth="1"/>
    <col min="8" max="8" width="24.33203125" bestFit="1" customWidth="1"/>
    <col min="12" max="12" width="17" bestFit="1" customWidth="1"/>
    <col min="13" max="13" width="10.33203125" customWidth="1"/>
  </cols>
  <sheetData>
    <row r="1" spans="2:14" ht="30.75" customHeight="1" x14ac:dyDescent="0.2"/>
    <row r="2" spans="2:14" ht="32.25" customHeight="1" thickBot="1" x14ac:dyDescent="0.25"/>
    <row r="3" spans="2:14" ht="17" thickTop="1" thickBot="1" x14ac:dyDescent="0.25">
      <c r="B3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H3" s="2" t="s">
        <v>25</v>
      </c>
      <c r="I3" s="3" t="s">
        <v>19</v>
      </c>
      <c r="J3" s="4" t="s">
        <v>24</v>
      </c>
      <c r="L3" s="8" t="s">
        <v>26</v>
      </c>
      <c r="M3" s="3" t="s">
        <v>19</v>
      </c>
      <c r="N3" s="4" t="s">
        <v>24</v>
      </c>
    </row>
    <row r="4" spans="2:14" ht="16" thickTop="1" x14ac:dyDescent="0.2">
      <c r="C4" s="36"/>
      <c r="H4" s="12" t="s">
        <v>2</v>
      </c>
      <c r="I4" s="13">
        <f>SUMIF(テーブル24[degree of completeness],H4,テーブル24[[Time(h)]:[degree of completeness]])</f>
        <v>0</v>
      </c>
      <c r="J4" s="14" t="str">
        <f>IFERROR(I4/I9,"")</f>
        <v/>
      </c>
      <c r="L4" s="23" t="s">
        <v>13</v>
      </c>
      <c r="M4" s="24">
        <f>SUMIF(テーブル24[How to use time],L4,テーブル24[[Time(h)]:[How to use time]])</f>
        <v>0</v>
      </c>
      <c r="N4" s="25" t="str">
        <f>IFERROR(M4/M8,"")</f>
        <v/>
      </c>
    </row>
    <row r="5" spans="2:14" x14ac:dyDescent="0.2">
      <c r="C5" s="36"/>
      <c r="H5" s="17" t="s">
        <v>4</v>
      </c>
      <c r="I5" s="15">
        <f>SUMIF(テーブル24[degree of completeness],H5,テーブル24[[Time(h)]:[degree of completeness]])</f>
        <v>0</v>
      </c>
      <c r="J5" s="16" t="str">
        <f>IFERROR(I5/I9,"")</f>
        <v/>
      </c>
      <c r="L5" s="26" t="s">
        <v>14</v>
      </c>
      <c r="M5" s="27">
        <f>SUMIF(テーブル24[How to use time],L5,テーブル24[[Time(h)]:[How to use time]])</f>
        <v>0</v>
      </c>
      <c r="N5" s="28" t="str">
        <f>IFERROR(M5/M8,"")</f>
        <v/>
      </c>
    </row>
    <row r="6" spans="2:14" x14ac:dyDescent="0.2">
      <c r="C6" s="36"/>
      <c r="H6" s="17" t="s">
        <v>6</v>
      </c>
      <c r="I6" s="18">
        <f>SUMIF(テーブル24[degree of completeness],H6,テーブル24[[Time(h)]:[degree of completeness]])</f>
        <v>0</v>
      </c>
      <c r="J6" s="19" t="str">
        <f>IFERROR(I6/I9,"")</f>
        <v/>
      </c>
      <c r="L6" s="26" t="s">
        <v>15</v>
      </c>
      <c r="M6" s="27">
        <f>SUMIF(テーブル24[How to use time],L6,テーブル24[[Time(h)]:[How to use time]])</f>
        <v>0</v>
      </c>
      <c r="N6" s="28" t="str">
        <f>IFERROR(M6/M8,"")</f>
        <v/>
      </c>
    </row>
    <row r="7" spans="2:14" ht="16" thickBot="1" x14ac:dyDescent="0.25">
      <c r="C7" s="36"/>
      <c r="H7" s="17" t="s">
        <v>8</v>
      </c>
      <c r="I7" s="18">
        <f>SUMIF(テーブル24[degree of completeness],H7,テーブル24[[Time(h)]:[degree of completeness]])</f>
        <v>0</v>
      </c>
      <c r="J7" s="19" t="str">
        <f>IFERROR(I7/I9,"")</f>
        <v/>
      </c>
      <c r="L7" s="29" t="s">
        <v>16</v>
      </c>
      <c r="M7" s="30">
        <f>SUMIF(テーブル24[How to use time],L7,テーブル24[[Time(h)]:[How to use time]])</f>
        <v>0</v>
      </c>
      <c r="N7" s="31" t="str">
        <f>IFERROR(M7/M8,"")</f>
        <v/>
      </c>
    </row>
    <row r="8" spans="2:14" ht="17" thickTop="1" thickBot="1" x14ac:dyDescent="0.25">
      <c r="C8" s="36"/>
      <c r="H8" s="20" t="s">
        <v>9</v>
      </c>
      <c r="I8" s="21">
        <f>SUMIF(テーブル24[degree of completeness],H8,テーブル24[[Time(h)]:[degree of completeness]])</f>
        <v>0</v>
      </c>
      <c r="J8" s="22" t="str">
        <f>IFERROR(I8/I9,"")</f>
        <v/>
      </c>
      <c r="L8" s="9" t="s">
        <v>0</v>
      </c>
      <c r="M8" s="10">
        <f>SUM(M4:M7)</f>
        <v>0</v>
      </c>
      <c r="N8" s="11">
        <f>SUM(N4:N7)</f>
        <v>0</v>
      </c>
    </row>
    <row r="9" spans="2:14" ht="17" thickTop="1" thickBot="1" x14ac:dyDescent="0.25">
      <c r="C9" s="36"/>
      <c r="H9" s="5" t="s">
        <v>0</v>
      </c>
      <c r="I9" s="6">
        <f>SUM(I4:I8)</f>
        <v>0</v>
      </c>
      <c r="J9" s="7">
        <f>SUM(J4:J8)</f>
        <v>0</v>
      </c>
    </row>
    <row r="10" spans="2:14" ht="16" thickTop="1" x14ac:dyDescent="0.2">
      <c r="C10" s="36"/>
    </row>
    <row r="11" spans="2:14" x14ac:dyDescent="0.2">
      <c r="C11" s="36"/>
    </row>
    <row r="12" spans="2:14" x14ac:dyDescent="0.2">
      <c r="C12" s="36"/>
    </row>
    <row r="13" spans="2:14" x14ac:dyDescent="0.2">
      <c r="C13" s="36"/>
    </row>
    <row r="14" spans="2:14" x14ac:dyDescent="0.2">
      <c r="C14" s="36"/>
    </row>
    <row r="15" spans="2:14" x14ac:dyDescent="0.2">
      <c r="C15" s="36"/>
    </row>
    <row r="16" spans="2:14" x14ac:dyDescent="0.2">
      <c r="C16" s="36"/>
    </row>
    <row r="17" spans="3:3" x14ac:dyDescent="0.2">
      <c r="C17" s="36"/>
    </row>
    <row r="18" spans="3:3" x14ac:dyDescent="0.2">
      <c r="C18" s="36"/>
    </row>
    <row r="19" spans="3:3" x14ac:dyDescent="0.2">
      <c r="C19" s="36"/>
    </row>
    <row r="20" spans="3:3" x14ac:dyDescent="0.2">
      <c r="C20" s="36"/>
    </row>
    <row r="21" spans="3:3" x14ac:dyDescent="0.2">
      <c r="C21" s="36"/>
    </row>
    <row r="22" spans="3:3" x14ac:dyDescent="0.2">
      <c r="C22" s="36"/>
    </row>
    <row r="23" spans="3:3" x14ac:dyDescent="0.2">
      <c r="C23" s="36"/>
    </row>
    <row r="24" spans="3:3" x14ac:dyDescent="0.2">
      <c r="C24" s="36"/>
    </row>
    <row r="25" spans="3:3" x14ac:dyDescent="0.2">
      <c r="C25" s="36"/>
    </row>
    <row r="26" spans="3:3" x14ac:dyDescent="0.2">
      <c r="C26" s="36"/>
    </row>
    <row r="27" spans="3:3" x14ac:dyDescent="0.2">
      <c r="C27" s="36"/>
    </row>
    <row r="28" spans="3:3" x14ac:dyDescent="0.2">
      <c r="C28" s="36"/>
    </row>
    <row r="29" spans="3:3" x14ac:dyDescent="0.2">
      <c r="C29" s="36"/>
    </row>
    <row r="30" spans="3:3" x14ac:dyDescent="0.2">
      <c r="C30" s="36"/>
    </row>
    <row r="31" spans="3:3" x14ac:dyDescent="0.2">
      <c r="C31" s="36"/>
    </row>
    <row r="32" spans="3:3" x14ac:dyDescent="0.2">
      <c r="C32" s="36"/>
    </row>
    <row r="33" spans="3:3" x14ac:dyDescent="0.2">
      <c r="C33" s="36"/>
    </row>
    <row r="34" spans="3:3" x14ac:dyDescent="0.2">
      <c r="C34" s="36"/>
    </row>
    <row r="35" spans="3:3" x14ac:dyDescent="0.2">
      <c r="C35" s="36"/>
    </row>
    <row r="36" spans="3:3" x14ac:dyDescent="0.2">
      <c r="C36" s="36"/>
    </row>
    <row r="37" spans="3:3" x14ac:dyDescent="0.2">
      <c r="C37" s="36"/>
    </row>
    <row r="38" spans="3:3" x14ac:dyDescent="0.2">
      <c r="C38" s="36"/>
    </row>
    <row r="39" spans="3:3" x14ac:dyDescent="0.2">
      <c r="C39" s="36"/>
    </row>
    <row r="40" spans="3:3" x14ac:dyDescent="0.2">
      <c r="C40" s="36"/>
    </row>
    <row r="41" spans="3:3" x14ac:dyDescent="0.2">
      <c r="C41" s="36"/>
    </row>
    <row r="42" spans="3:3" x14ac:dyDescent="0.2">
      <c r="C42" s="36"/>
    </row>
    <row r="43" spans="3:3" x14ac:dyDescent="0.2">
      <c r="C43" s="36"/>
    </row>
    <row r="44" spans="3:3" x14ac:dyDescent="0.2">
      <c r="C44" s="36"/>
    </row>
    <row r="45" spans="3:3" x14ac:dyDescent="0.2">
      <c r="C45" s="36"/>
    </row>
    <row r="46" spans="3:3" x14ac:dyDescent="0.2">
      <c r="C46" s="36"/>
    </row>
    <row r="47" spans="3:3" x14ac:dyDescent="0.2">
      <c r="C47" s="36"/>
    </row>
    <row r="48" spans="3:3" x14ac:dyDescent="0.2">
      <c r="C48" s="36"/>
    </row>
    <row r="49" spans="3:3" x14ac:dyDescent="0.2">
      <c r="C49" s="36"/>
    </row>
    <row r="50" spans="3:3" x14ac:dyDescent="0.2">
      <c r="C50" s="36"/>
    </row>
    <row r="51" spans="3:3" x14ac:dyDescent="0.2">
      <c r="C51" s="36"/>
    </row>
    <row r="52" spans="3:3" x14ac:dyDescent="0.2">
      <c r="C52" s="36"/>
    </row>
    <row r="53" spans="3:3" x14ac:dyDescent="0.2">
      <c r="C53" s="36"/>
    </row>
    <row r="54" spans="3:3" x14ac:dyDescent="0.2">
      <c r="C54" s="36"/>
    </row>
    <row r="55" spans="3:3" x14ac:dyDescent="0.2">
      <c r="C55" s="36"/>
    </row>
    <row r="56" spans="3:3" x14ac:dyDescent="0.2">
      <c r="C56" s="36"/>
    </row>
    <row r="57" spans="3:3" x14ac:dyDescent="0.2">
      <c r="C57" s="36"/>
    </row>
    <row r="58" spans="3:3" x14ac:dyDescent="0.2">
      <c r="C58" s="36"/>
    </row>
    <row r="59" spans="3:3" x14ac:dyDescent="0.2">
      <c r="C59" s="36"/>
    </row>
    <row r="60" spans="3:3" x14ac:dyDescent="0.2">
      <c r="C60" s="36"/>
    </row>
    <row r="61" spans="3:3" x14ac:dyDescent="0.2">
      <c r="C61" s="36"/>
    </row>
    <row r="62" spans="3:3" x14ac:dyDescent="0.2">
      <c r="C62" s="36"/>
    </row>
    <row r="63" spans="3:3" x14ac:dyDescent="0.2">
      <c r="C63" s="36"/>
    </row>
    <row r="64" spans="3:3" x14ac:dyDescent="0.2">
      <c r="C64" s="36"/>
    </row>
    <row r="65" spans="3:3" x14ac:dyDescent="0.2">
      <c r="C65" s="36"/>
    </row>
    <row r="66" spans="3:3" x14ac:dyDescent="0.2">
      <c r="C66" s="36"/>
    </row>
    <row r="67" spans="3:3" x14ac:dyDescent="0.2">
      <c r="C67" s="36"/>
    </row>
    <row r="68" spans="3:3" x14ac:dyDescent="0.2">
      <c r="C68" s="36"/>
    </row>
    <row r="69" spans="3:3" x14ac:dyDescent="0.2">
      <c r="C69" s="36"/>
    </row>
    <row r="70" spans="3:3" x14ac:dyDescent="0.2">
      <c r="C70" s="36"/>
    </row>
    <row r="71" spans="3:3" x14ac:dyDescent="0.2">
      <c r="C71" s="36"/>
    </row>
    <row r="72" spans="3:3" x14ac:dyDescent="0.2">
      <c r="C72" s="36"/>
    </row>
    <row r="73" spans="3:3" x14ac:dyDescent="0.2">
      <c r="C73" s="36"/>
    </row>
    <row r="74" spans="3:3" x14ac:dyDescent="0.2">
      <c r="C74" s="36"/>
    </row>
    <row r="75" spans="3:3" x14ac:dyDescent="0.2">
      <c r="C75" s="36"/>
    </row>
    <row r="76" spans="3:3" x14ac:dyDescent="0.2">
      <c r="C76" s="36"/>
    </row>
    <row r="77" spans="3:3" x14ac:dyDescent="0.2">
      <c r="C77" s="36"/>
    </row>
    <row r="78" spans="3:3" x14ac:dyDescent="0.2">
      <c r="C78" s="36"/>
    </row>
    <row r="79" spans="3:3" x14ac:dyDescent="0.2">
      <c r="C79" s="36"/>
    </row>
    <row r="80" spans="3:3" x14ac:dyDescent="0.2">
      <c r="C80" s="36"/>
    </row>
    <row r="81" spans="3:3" x14ac:dyDescent="0.2">
      <c r="C81" s="36"/>
    </row>
    <row r="82" spans="3:3" x14ac:dyDescent="0.2">
      <c r="C82" s="36"/>
    </row>
    <row r="83" spans="3:3" x14ac:dyDescent="0.2">
      <c r="C83" s="36"/>
    </row>
    <row r="84" spans="3:3" x14ac:dyDescent="0.2">
      <c r="C84" s="36"/>
    </row>
    <row r="85" spans="3:3" x14ac:dyDescent="0.2">
      <c r="C85" s="36"/>
    </row>
    <row r="86" spans="3:3" x14ac:dyDescent="0.2">
      <c r="C86" s="36"/>
    </row>
    <row r="87" spans="3:3" x14ac:dyDescent="0.2">
      <c r="C87" s="36"/>
    </row>
    <row r="88" spans="3:3" x14ac:dyDescent="0.2">
      <c r="C88" s="36"/>
    </row>
    <row r="89" spans="3:3" x14ac:dyDescent="0.2">
      <c r="C89" s="36"/>
    </row>
    <row r="90" spans="3:3" x14ac:dyDescent="0.2">
      <c r="C90" s="36"/>
    </row>
    <row r="91" spans="3:3" x14ac:dyDescent="0.2">
      <c r="C91" s="36"/>
    </row>
    <row r="92" spans="3:3" x14ac:dyDescent="0.2">
      <c r="C92" s="36"/>
    </row>
    <row r="93" spans="3:3" x14ac:dyDescent="0.2">
      <c r="C93" s="36"/>
    </row>
    <row r="94" spans="3:3" x14ac:dyDescent="0.2">
      <c r="C94" s="36"/>
    </row>
    <row r="95" spans="3:3" x14ac:dyDescent="0.2">
      <c r="C95" s="36"/>
    </row>
    <row r="96" spans="3:3" x14ac:dyDescent="0.2">
      <c r="C96" s="36"/>
    </row>
    <row r="97" spans="3:3" x14ac:dyDescent="0.2">
      <c r="C97" s="36"/>
    </row>
    <row r="98" spans="3:3" x14ac:dyDescent="0.2">
      <c r="C98" s="36"/>
    </row>
    <row r="99" spans="3:3" x14ac:dyDescent="0.2">
      <c r="C99" s="36"/>
    </row>
    <row r="100" spans="3:3" x14ac:dyDescent="0.2">
      <c r="C100" s="36"/>
    </row>
    <row r="101" spans="3:3" x14ac:dyDescent="0.2">
      <c r="C101" s="36"/>
    </row>
    <row r="102" spans="3:3" x14ac:dyDescent="0.2">
      <c r="C102" s="36"/>
    </row>
    <row r="103" spans="3:3" x14ac:dyDescent="0.2">
      <c r="C103" s="36"/>
    </row>
    <row r="104" spans="3:3" x14ac:dyDescent="0.2">
      <c r="C104" s="36"/>
    </row>
    <row r="105" spans="3:3" x14ac:dyDescent="0.2">
      <c r="C105" s="36"/>
    </row>
    <row r="106" spans="3:3" x14ac:dyDescent="0.2">
      <c r="C106" s="36"/>
    </row>
    <row r="107" spans="3:3" x14ac:dyDescent="0.2">
      <c r="C107" s="36"/>
    </row>
    <row r="108" spans="3:3" x14ac:dyDescent="0.2">
      <c r="C108" s="36"/>
    </row>
    <row r="109" spans="3:3" x14ac:dyDescent="0.2">
      <c r="C109" s="36"/>
    </row>
    <row r="110" spans="3:3" x14ac:dyDescent="0.2">
      <c r="C110" s="36"/>
    </row>
    <row r="111" spans="3:3" x14ac:dyDescent="0.2">
      <c r="C111" s="36"/>
    </row>
    <row r="112" spans="3:3" x14ac:dyDescent="0.2">
      <c r="C112" s="36"/>
    </row>
    <row r="113" spans="3:3" x14ac:dyDescent="0.2">
      <c r="C113" s="36"/>
    </row>
    <row r="114" spans="3:3" x14ac:dyDescent="0.2">
      <c r="C114" s="36"/>
    </row>
    <row r="115" spans="3:3" x14ac:dyDescent="0.2">
      <c r="C115" s="36"/>
    </row>
    <row r="116" spans="3:3" x14ac:dyDescent="0.2">
      <c r="C116" s="36"/>
    </row>
    <row r="117" spans="3:3" x14ac:dyDescent="0.2">
      <c r="C117" s="36"/>
    </row>
    <row r="118" spans="3:3" x14ac:dyDescent="0.2">
      <c r="C118" s="36"/>
    </row>
    <row r="119" spans="3:3" x14ac:dyDescent="0.2">
      <c r="C119" s="36"/>
    </row>
    <row r="120" spans="3:3" x14ac:dyDescent="0.2">
      <c r="C120" s="36"/>
    </row>
    <row r="121" spans="3:3" x14ac:dyDescent="0.2">
      <c r="C121" s="36"/>
    </row>
    <row r="122" spans="3:3" x14ac:dyDescent="0.2">
      <c r="C122" s="36"/>
    </row>
    <row r="123" spans="3:3" x14ac:dyDescent="0.2">
      <c r="C123" s="36"/>
    </row>
    <row r="124" spans="3:3" x14ac:dyDescent="0.2">
      <c r="C124" s="36"/>
    </row>
    <row r="125" spans="3:3" x14ac:dyDescent="0.2">
      <c r="C125" s="36"/>
    </row>
    <row r="126" spans="3:3" x14ac:dyDescent="0.2">
      <c r="C126" s="36"/>
    </row>
    <row r="127" spans="3:3" x14ac:dyDescent="0.2">
      <c r="C127" s="36"/>
    </row>
    <row r="128" spans="3:3" x14ac:dyDescent="0.2">
      <c r="C128" s="36"/>
    </row>
    <row r="129" spans="3:3" x14ac:dyDescent="0.2">
      <c r="C129" s="36"/>
    </row>
    <row r="130" spans="3:3" x14ac:dyDescent="0.2">
      <c r="C130" s="36"/>
    </row>
    <row r="131" spans="3:3" x14ac:dyDescent="0.2">
      <c r="C131" s="36"/>
    </row>
    <row r="132" spans="3:3" x14ac:dyDescent="0.2">
      <c r="C132" s="36"/>
    </row>
    <row r="133" spans="3:3" x14ac:dyDescent="0.2">
      <c r="C133" s="36"/>
    </row>
    <row r="134" spans="3:3" x14ac:dyDescent="0.2">
      <c r="C134" s="36"/>
    </row>
    <row r="135" spans="3:3" x14ac:dyDescent="0.2">
      <c r="C135" s="36"/>
    </row>
    <row r="136" spans="3:3" x14ac:dyDescent="0.2">
      <c r="C136" s="36"/>
    </row>
    <row r="137" spans="3:3" x14ac:dyDescent="0.2">
      <c r="C137" s="36"/>
    </row>
    <row r="138" spans="3:3" x14ac:dyDescent="0.2">
      <c r="C138" s="36"/>
    </row>
    <row r="139" spans="3:3" x14ac:dyDescent="0.2">
      <c r="C139" s="36"/>
    </row>
    <row r="140" spans="3:3" x14ac:dyDescent="0.2">
      <c r="C140" s="36"/>
    </row>
    <row r="141" spans="3:3" x14ac:dyDescent="0.2">
      <c r="C141" s="36"/>
    </row>
    <row r="142" spans="3:3" x14ac:dyDescent="0.2">
      <c r="C142" s="36"/>
    </row>
    <row r="143" spans="3:3" x14ac:dyDescent="0.2">
      <c r="C143" s="36"/>
    </row>
    <row r="144" spans="3:3" x14ac:dyDescent="0.2">
      <c r="C144" s="36"/>
    </row>
    <row r="145" spans="3:3" x14ac:dyDescent="0.2">
      <c r="C145" s="36"/>
    </row>
    <row r="146" spans="3:3" x14ac:dyDescent="0.2">
      <c r="C146" s="36"/>
    </row>
    <row r="147" spans="3:3" x14ac:dyDescent="0.2">
      <c r="C147" s="36"/>
    </row>
    <row r="148" spans="3:3" x14ac:dyDescent="0.2">
      <c r="C148" s="36"/>
    </row>
    <row r="149" spans="3:3" x14ac:dyDescent="0.2">
      <c r="C149" s="36"/>
    </row>
    <row r="150" spans="3:3" x14ac:dyDescent="0.2">
      <c r="C150" s="36"/>
    </row>
    <row r="151" spans="3:3" x14ac:dyDescent="0.2">
      <c r="C151" s="36"/>
    </row>
    <row r="152" spans="3:3" x14ac:dyDescent="0.2">
      <c r="C152" s="36"/>
    </row>
    <row r="153" spans="3:3" x14ac:dyDescent="0.2">
      <c r="C153" s="36"/>
    </row>
    <row r="154" spans="3:3" x14ac:dyDescent="0.2">
      <c r="C154" s="36"/>
    </row>
    <row r="155" spans="3:3" x14ac:dyDescent="0.2">
      <c r="C155" s="36"/>
    </row>
    <row r="156" spans="3:3" x14ac:dyDescent="0.2">
      <c r="C156" s="36"/>
    </row>
    <row r="157" spans="3:3" x14ac:dyDescent="0.2">
      <c r="C157" s="36"/>
    </row>
    <row r="158" spans="3:3" x14ac:dyDescent="0.2">
      <c r="C158" s="36"/>
    </row>
    <row r="159" spans="3:3" x14ac:dyDescent="0.2">
      <c r="C159" s="36"/>
    </row>
    <row r="160" spans="3:3" x14ac:dyDescent="0.2">
      <c r="C160" s="36"/>
    </row>
    <row r="161" spans="3:3" x14ac:dyDescent="0.2">
      <c r="C161" s="36"/>
    </row>
    <row r="162" spans="3:3" x14ac:dyDescent="0.2">
      <c r="C162" s="36"/>
    </row>
    <row r="163" spans="3:3" x14ac:dyDescent="0.2">
      <c r="C163" s="36"/>
    </row>
    <row r="164" spans="3:3" x14ac:dyDescent="0.2">
      <c r="C164" s="36"/>
    </row>
    <row r="165" spans="3:3" x14ac:dyDescent="0.2">
      <c r="C165" s="36"/>
    </row>
    <row r="166" spans="3:3" x14ac:dyDescent="0.2">
      <c r="C166" s="36"/>
    </row>
    <row r="167" spans="3:3" x14ac:dyDescent="0.2">
      <c r="C167" s="36"/>
    </row>
    <row r="168" spans="3:3" x14ac:dyDescent="0.2">
      <c r="C168" s="36"/>
    </row>
    <row r="169" spans="3:3" x14ac:dyDescent="0.2">
      <c r="C169" s="36"/>
    </row>
    <row r="170" spans="3:3" x14ac:dyDescent="0.2">
      <c r="C170" s="36"/>
    </row>
    <row r="171" spans="3:3" x14ac:dyDescent="0.2">
      <c r="C171" s="36"/>
    </row>
    <row r="172" spans="3:3" x14ac:dyDescent="0.2">
      <c r="C172" s="36"/>
    </row>
    <row r="173" spans="3:3" x14ac:dyDescent="0.2">
      <c r="C173" s="36"/>
    </row>
    <row r="174" spans="3:3" x14ac:dyDescent="0.2">
      <c r="C174" s="36"/>
    </row>
    <row r="175" spans="3:3" x14ac:dyDescent="0.2">
      <c r="C175" s="36"/>
    </row>
    <row r="176" spans="3:3" x14ac:dyDescent="0.2">
      <c r="C176" s="36"/>
    </row>
    <row r="177" spans="3:3" x14ac:dyDescent="0.2">
      <c r="C177" s="36"/>
    </row>
    <row r="178" spans="3:3" x14ac:dyDescent="0.2">
      <c r="C178" s="36"/>
    </row>
    <row r="179" spans="3:3" x14ac:dyDescent="0.2">
      <c r="C179" s="36"/>
    </row>
    <row r="180" spans="3:3" x14ac:dyDescent="0.2">
      <c r="C180" s="36"/>
    </row>
    <row r="181" spans="3:3" x14ac:dyDescent="0.2">
      <c r="C181" s="36"/>
    </row>
    <row r="182" spans="3:3" x14ac:dyDescent="0.2">
      <c r="C182" s="36"/>
    </row>
    <row r="183" spans="3:3" x14ac:dyDescent="0.2">
      <c r="C183" s="36"/>
    </row>
    <row r="184" spans="3:3" x14ac:dyDescent="0.2">
      <c r="C184" s="36"/>
    </row>
    <row r="185" spans="3:3" x14ac:dyDescent="0.2">
      <c r="C185" s="36"/>
    </row>
    <row r="186" spans="3:3" x14ac:dyDescent="0.2">
      <c r="C186" s="36"/>
    </row>
    <row r="187" spans="3:3" x14ac:dyDescent="0.2">
      <c r="C187" s="36"/>
    </row>
    <row r="188" spans="3:3" x14ac:dyDescent="0.2">
      <c r="C188" s="36"/>
    </row>
    <row r="189" spans="3:3" x14ac:dyDescent="0.2">
      <c r="C189" s="36"/>
    </row>
    <row r="190" spans="3:3" x14ac:dyDescent="0.2">
      <c r="C190" s="36"/>
    </row>
    <row r="191" spans="3:3" x14ac:dyDescent="0.2">
      <c r="C191" s="36"/>
    </row>
    <row r="192" spans="3:3" x14ac:dyDescent="0.2">
      <c r="C192" s="36"/>
    </row>
    <row r="193" spans="3:3" x14ac:dyDescent="0.2">
      <c r="C193" s="36"/>
    </row>
    <row r="194" spans="3:3" x14ac:dyDescent="0.2">
      <c r="C194" s="36"/>
    </row>
    <row r="195" spans="3:3" x14ac:dyDescent="0.2">
      <c r="C195" s="36"/>
    </row>
    <row r="196" spans="3:3" x14ac:dyDescent="0.2">
      <c r="C196" s="36"/>
    </row>
    <row r="197" spans="3:3" x14ac:dyDescent="0.2">
      <c r="C197" s="36"/>
    </row>
  </sheetData>
  <phoneticPr fontId="1"/>
  <dataValidations count="2">
    <dataValidation type="list" allowBlank="1" showInputMessage="1" showErrorMessage="1" sqref="F4" xr:uid="{C76D3121-9BE6-405C-9586-C0B45D5B4A69}">
      <formula1>"◎,〇,×,？"</formula1>
    </dataValidation>
    <dataValidation type="list" allowBlank="1" showInputMessage="1" showErrorMessage="1" sqref="E4" xr:uid="{11BCBFEB-525B-4077-9C3F-5F106D013C0D}">
      <formula1>"★★★★★,★★★★,★★★,★★,★"</formula1>
    </dataValidation>
  </dataValidations>
  <pageMargins left="0.7" right="0.7" top="0.75" bottom="0.75" header="0.3" footer="0.3"/>
  <pageSetup paperSize="281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Routine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Akai Arita</cp:lastModifiedBy>
  <dcterms:created xsi:type="dcterms:W3CDTF">2015-06-05T18:19:34Z</dcterms:created>
  <dcterms:modified xsi:type="dcterms:W3CDTF">2022-06-30T01:07:59Z</dcterms:modified>
</cp:coreProperties>
</file>