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ta/Desktop/"/>
    </mc:Choice>
  </mc:AlternateContent>
  <xr:revisionPtr revIDLastSave="0" documentId="13_ncr:1_{13501653-126E-0041-BA42-B28DD881BCEB}" xr6:coauthVersionLast="47" xr6:coauthVersionMax="47" xr10:uidLastSave="{00000000-0000-0000-0000-000000000000}"/>
  <bookViews>
    <workbookView xWindow="160" yWindow="660" windowWidth="28500" windowHeight="15660" activeTab="2" xr2:uid="{7BB9D483-3DF3-6C4E-994F-0806AAA1FCBC}"/>
  </bookViews>
  <sheets>
    <sheet name="Holidays" sheetId="1" r:id="rId1"/>
    <sheet name="Anniversaries" sheetId="2" r:id="rId2"/>
    <sheet name="Calender" sheetId="3" r:id="rId3"/>
  </sheets>
  <definedNames>
    <definedName name="Anniversaries">Anniversaries!$B$3:$C$6</definedName>
    <definedName name="Holidays">Holidays!$B$2:$C$69</definedName>
    <definedName name="_xlnm.Print_Area" localSheetId="2">Calender!$B$2:$O$40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C7" i="3"/>
  <c r="C3" i="3"/>
  <c r="C8" i="3" l="1"/>
  <c r="B11" i="3" s="1"/>
  <c r="C12" i="3" l="1"/>
  <c r="C11" i="3"/>
  <c r="D11" i="3"/>
  <c r="E11" i="3" s="1"/>
  <c r="F11" i="3" l="1"/>
  <c r="G12" i="3" s="1"/>
  <c r="E12" i="3"/>
  <c r="G11" i="3" l="1"/>
  <c r="H11" i="3"/>
  <c r="I12" i="3" s="1"/>
  <c r="J11" i="3" l="1"/>
  <c r="L11" i="3" s="1"/>
  <c r="I11" i="3"/>
  <c r="K12" i="3"/>
  <c r="N11" i="3"/>
  <c r="B16" i="3" s="1"/>
  <c r="M12" i="3"/>
  <c r="M11" i="3"/>
  <c r="K11" i="3" l="1"/>
  <c r="D16" i="3"/>
  <c r="C17" i="3"/>
  <c r="C16" i="3"/>
  <c r="O11" i="3"/>
  <c r="O12" i="3"/>
  <c r="F16" i="3" l="1"/>
  <c r="E16" i="3"/>
  <c r="E17" i="3"/>
  <c r="G17" i="3" l="1"/>
  <c r="G16" i="3"/>
  <c r="H16" i="3"/>
  <c r="J16" i="3" l="1"/>
  <c r="I16" i="3"/>
  <c r="I17" i="3"/>
  <c r="L16" i="3" l="1"/>
  <c r="K17" i="3"/>
  <c r="K16" i="3"/>
  <c r="N16" i="3" l="1"/>
  <c r="B21" i="3" s="1"/>
  <c r="M17" i="3"/>
  <c r="M16" i="3"/>
  <c r="D21" i="3" l="1"/>
  <c r="C21" i="3"/>
  <c r="C22" i="3"/>
  <c r="O17" i="3"/>
  <c r="O16" i="3"/>
  <c r="F21" i="3" l="1"/>
  <c r="E21" i="3"/>
  <c r="E22" i="3"/>
  <c r="H21" i="3" l="1"/>
  <c r="G21" i="3"/>
  <c r="G22" i="3"/>
  <c r="I22" i="3" l="1"/>
  <c r="J21" i="3"/>
  <c r="I21" i="3"/>
  <c r="K22" i="3" l="1"/>
  <c r="L21" i="3"/>
  <c r="K21" i="3"/>
  <c r="N21" i="3" l="1"/>
  <c r="M21" i="3"/>
  <c r="M22" i="3"/>
  <c r="B26" i="3" l="1"/>
  <c r="O22" i="3"/>
  <c r="O21" i="3"/>
  <c r="D26" i="3" l="1"/>
  <c r="C27" i="3"/>
  <c r="C26" i="3"/>
  <c r="F26" i="3" l="1"/>
  <c r="E26" i="3"/>
  <c r="E27" i="3"/>
  <c r="G26" i="3" l="1"/>
  <c r="G27" i="3"/>
  <c r="H26" i="3"/>
  <c r="I26" i="3" l="1"/>
  <c r="J26" i="3"/>
  <c r="I27" i="3"/>
  <c r="K26" i="3" l="1"/>
  <c r="K27" i="3"/>
  <c r="L26" i="3"/>
  <c r="N26" i="3" l="1"/>
  <c r="M27" i="3"/>
  <c r="M26" i="3"/>
  <c r="B31" i="3" l="1"/>
  <c r="O26" i="3"/>
  <c r="O27" i="3"/>
  <c r="D31" i="3" l="1"/>
  <c r="C32" i="3"/>
  <c r="C31" i="3"/>
  <c r="F31" i="3" l="1"/>
  <c r="E32" i="3"/>
  <c r="E31" i="3"/>
  <c r="H31" i="3" l="1"/>
  <c r="G31" i="3"/>
  <c r="G32" i="3"/>
  <c r="I32" i="3" l="1"/>
  <c r="J31" i="3"/>
  <c r="I31" i="3"/>
  <c r="K32" i="3" l="1"/>
  <c r="L31" i="3"/>
  <c r="K31" i="3"/>
  <c r="M32" i="3" l="1"/>
  <c r="M31" i="3"/>
  <c r="N31" i="3"/>
  <c r="B36" i="3" l="1"/>
  <c r="O32" i="3"/>
  <c r="O31" i="3"/>
  <c r="D36" i="3" l="1"/>
  <c r="C37" i="3"/>
  <c r="C36" i="3"/>
  <c r="F36" i="3" l="1"/>
  <c r="E37" i="3"/>
  <c r="E36" i="3"/>
  <c r="H36" i="3" l="1"/>
  <c r="G36" i="3"/>
  <c r="G37" i="3"/>
  <c r="J36" i="3" l="1"/>
  <c r="I36" i="3"/>
  <c r="I37" i="3"/>
  <c r="K37" i="3" l="1"/>
  <c r="K36" i="3"/>
  <c r="L36" i="3"/>
  <c r="N36" i="3" l="1"/>
  <c r="M37" i="3"/>
  <c r="M36" i="3"/>
  <c r="O36" i="3" l="1"/>
  <c r="O37" i="3"/>
</calcChain>
</file>

<file path=xl/sharedStrings.xml><?xml version="1.0" encoding="utf-8"?>
<sst xmlns="http://schemas.openxmlformats.org/spreadsheetml/2006/main" count="96" uniqueCount="81">
  <si>
    <t>Memorial Day</t>
  </si>
  <si>
    <t>Independence Day</t>
  </si>
  <si>
    <t>Labor Day</t>
  </si>
  <si>
    <t>Christmas Day</t>
  </si>
  <si>
    <t>New Year's Day</t>
  </si>
  <si>
    <t>Martin Luther King Day</t>
  </si>
  <si>
    <t>Inauguration Day</t>
  </si>
  <si>
    <t>Belly Laugh Day</t>
  </si>
  <si>
    <t>Groundhog Day</t>
  </si>
  <si>
    <t>Lincoln's Birthday</t>
  </si>
  <si>
    <t>Valentine's Day</t>
  </si>
  <si>
    <t>Presidents Day and Washington's Birthday</t>
  </si>
  <si>
    <t>Mardi Gras Carnival </t>
  </si>
  <si>
    <t>Daylight Saving </t>
  </si>
  <si>
    <t>St. Patrick's Day</t>
  </si>
  <si>
    <t>April Fool's Day</t>
  </si>
  <si>
    <t>Good Friday</t>
  </si>
  <si>
    <t>Easter</t>
  </si>
  <si>
    <t>Easter Monday</t>
  </si>
  <si>
    <t>Earth Day</t>
  </si>
  <si>
    <t>Cinco de Mayo</t>
  </si>
  <si>
    <t>Mother's Day</t>
  </si>
  <si>
    <t>Armed Forces Day</t>
  </si>
  <si>
    <t>Pentecost</t>
  </si>
  <si>
    <t>Pentecost Monday</t>
  </si>
  <si>
    <t>Flag Day</t>
  </si>
  <si>
    <t>Father's Day</t>
  </si>
  <si>
    <t>Juneteenth</t>
  </si>
  <si>
    <t>Parents' Day</t>
  </si>
  <si>
    <t>Grandparents' Day</t>
  </si>
  <si>
    <t>Patriot Day or September 11th</t>
  </si>
  <si>
    <t>Stepfamily Day</t>
  </si>
  <si>
    <t>Citizenship Day</t>
  </si>
  <si>
    <t>Native American Day</t>
  </si>
  <si>
    <t>Columbus Day</t>
  </si>
  <si>
    <t>Boss's Day</t>
  </si>
  <si>
    <t>Sweetest Day</t>
  </si>
  <si>
    <t>Halloween</t>
  </si>
  <si>
    <t>Veterans' Day</t>
  </si>
  <si>
    <t>Thanksgiving</t>
  </si>
  <si>
    <t>Black Friday</t>
  </si>
  <si>
    <t>Cyber Monday</t>
  </si>
  <si>
    <t>Pearl Harbor Remembrance Day</t>
  </si>
  <si>
    <t>New Year's Eve</t>
  </si>
  <si>
    <t>Wedding anniversary</t>
  </si>
  <si>
    <t>Mother's Birthday</t>
  </si>
  <si>
    <t>Father's Birthday</t>
  </si>
  <si>
    <t>Piano recital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</si>
  <si>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</si>
  <si>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</si>
  <si>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</si>
  <si>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</si>
  <si>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</si>
  <si>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</si>
  <si>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</si>
  <si>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</si>
  <si>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</si>
  <si>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</si>
  <si>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</si>
  <si>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</si>
  <si>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Start Date</t>
  </si>
  <si>
    <t>Start</t>
  </si>
  <si>
    <t>End</t>
  </si>
  <si>
    <t>Monday</t>
    <phoneticPr fontId="0"/>
  </si>
  <si>
    <t>Tuesday</t>
  </si>
  <si>
    <t>Wednesday</t>
  </si>
  <si>
    <t>Thursday</t>
  </si>
  <si>
    <t>Friday</t>
  </si>
  <si>
    <t>Saturday</t>
  </si>
  <si>
    <t>Sunday</t>
  </si>
  <si>
    <t>Weekday</t>
  </si>
  <si>
    <t>Martin Luther King Jr. Day</t>
  </si>
  <si>
    <t>Washington's Birthday</t>
  </si>
  <si>
    <t>Easter Sunday</t>
  </si>
  <si>
    <t>Tax Day</t>
  </si>
  <si>
    <t>Administrative Professionals Day</t>
  </si>
  <si>
    <t>Independence Day (substitute day)</t>
  </si>
  <si>
    <t>Veterans Day</t>
  </si>
  <si>
    <t>Thanksgiving Day</t>
  </si>
  <si>
    <t>Day after Thanksgiving Day</t>
  </si>
  <si>
    <t>Christmas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</si>
</sst>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64" formatCode="[$-409]mmmm\ d\,\ yyyy;@"/>
    <numFmt numFmtId="165" formatCode="d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5"/>
      <color rgb="FF333333"/>
      <name val="Helvetica Neue"/>
      <family val="2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0.34998626667073579"/>
      <name val="メイリオ"/>
      <family val="3"/>
      <charset val="128"/>
    </font>
    <font>
      <b/>
      <sz val="11"/>
      <color theme="1"/>
      <name val="Calibri"/>
      <family val="3"/>
      <charset val="128"/>
      <scheme val="minor"/>
    </font>
    <font>
      <sz val="8"/>
      <name val="Calibri"/>
      <family val="2"/>
      <scheme val="minor"/>
    </font>
    <font>
      <sz val="9"/>
      <color rgb="FFFF0000"/>
      <name val="メイリオ"/>
      <family val="3"/>
      <charset val="128"/>
    </font>
    <font>
      <sz val="12"/>
      <color theme="4"/>
      <name val="Calibri"/>
      <family val="2"/>
      <scheme val="minor"/>
    </font>
    <font>
      <sz val="16"/>
      <color rgb="FF212529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BD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15" fontId="2" fillId="0" borderId="0" xfId="0" applyNumberFormat="1" applyFont="1"/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left"/>
    </xf>
    <xf numFmtId="6" fontId="0" fillId="0" borderId="4" xfId="0" applyNumberFormat="1" applyBorder="1"/>
    <xf numFmtId="6" fontId="0" fillId="0" borderId="5" xfId="0" applyNumberFormat="1" applyBorder="1"/>
    <xf numFmtId="6" fontId="0" fillId="0" borderId="6" xfId="0" applyNumberFormat="1" applyBorder="1"/>
    <xf numFmtId="6" fontId="0" fillId="0" borderId="8" xfId="0" applyNumberFormat="1" applyBorder="1"/>
    <xf numFmtId="6" fontId="0" fillId="0" borderId="9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6" fontId="10" fillId="0" borderId="7" xfId="0" applyNumberFormat="1" applyFont="1" applyBorder="1"/>
    <xf numFmtId="165" fontId="7" fillId="3" borderId="2" xfId="0" applyNumberFormat="1" applyFont="1" applyFill="1" applyBorder="1" applyAlignment="1">
      <alignment horizontal="left"/>
    </xf>
    <xf numFmtId="165" fontId="7" fillId="4" borderId="2" xfId="0" applyNumberFormat="1" applyFont="1" applyFill="1" applyBorder="1" applyAlignment="1">
      <alignment horizontal="left"/>
    </xf>
    <xf numFmtId="15" fontId="11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04"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  <dxf>
      <fill>
        <patternFill>
          <bgColor rgb="FFFCDBD5"/>
        </patternFill>
      </fill>
    </dxf>
    <dxf>
      <numFmt numFmtId="167" formatCode="m/d;@"/>
    </dxf>
    <dxf>
      <numFmt numFmtId="167" formatCode="m/d;@"/>
    </dxf>
    <dxf>
      <fill>
        <patternFill>
          <bgColor rgb="FFFCDBD5"/>
        </patternFill>
      </fill>
    </dxf>
  </dxfs>
  <tableStyles count="0" defaultTableStyle="TableStyleMedium2" defaultPivotStyle="PivotStyleLight16"/>
  <colors>
    <mruColors>
      <color rgb="FFFCD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lendar-365.com/holidays/independence-day.html" TargetMode="External"/><Relationship Id="rId21" Type="http://schemas.openxmlformats.org/officeDocument/2006/relationships/hyperlink" Target="https://www.calendar-365.com/holidays/pentecost.html" TargetMode="External"/><Relationship Id="rId34" Type="http://schemas.openxmlformats.org/officeDocument/2006/relationships/hyperlink" Target="https://www.calendar-365.com/holidays/columbus-day.html" TargetMode="External"/><Relationship Id="rId42" Type="http://schemas.openxmlformats.org/officeDocument/2006/relationships/hyperlink" Target="https://www.calendar-365.com/holidays/cyber-monday.html" TargetMode="External"/><Relationship Id="rId47" Type="http://schemas.openxmlformats.org/officeDocument/2006/relationships/hyperlink" Target="https://www.generalblue.com/martin-luther-king-jr-day-in-the-united-states" TargetMode="External"/><Relationship Id="rId50" Type="http://schemas.openxmlformats.org/officeDocument/2006/relationships/hyperlink" Target="https://www.generalblue.com/calendar/usa/march-2026" TargetMode="External"/><Relationship Id="rId55" Type="http://schemas.openxmlformats.org/officeDocument/2006/relationships/hyperlink" Target="https://www.generalblue.com/memorial-day-in-the-united-states" TargetMode="External"/><Relationship Id="rId63" Type="http://schemas.openxmlformats.org/officeDocument/2006/relationships/hyperlink" Target="https://www.generalblue.com/veterans-day-in-the-united-states" TargetMode="External"/><Relationship Id="rId68" Type="http://schemas.openxmlformats.org/officeDocument/2006/relationships/hyperlink" Target="https://www.generalblue.com/new-years-eve-in-the-united-states" TargetMode="External"/><Relationship Id="rId7" Type="http://schemas.openxmlformats.org/officeDocument/2006/relationships/hyperlink" Target="https://www.calendar-365.com/holidays/valentine%27s-day.html" TargetMode="External"/><Relationship Id="rId2" Type="http://schemas.openxmlformats.org/officeDocument/2006/relationships/hyperlink" Target="https://www.calendar-365.com/holidays/martin-luther-king-day.html" TargetMode="External"/><Relationship Id="rId16" Type="http://schemas.openxmlformats.org/officeDocument/2006/relationships/hyperlink" Target="https://www.calendar-365.com/holidays/earth-day.html" TargetMode="External"/><Relationship Id="rId29" Type="http://schemas.openxmlformats.org/officeDocument/2006/relationships/hyperlink" Target="https://www.calendar-365.com/holidays/grandparents%27-day.html" TargetMode="External"/><Relationship Id="rId11" Type="http://schemas.openxmlformats.org/officeDocument/2006/relationships/hyperlink" Target="https://www.calendar-365.com/holidays/st.-patrick%27s-day.html" TargetMode="External"/><Relationship Id="rId24" Type="http://schemas.openxmlformats.org/officeDocument/2006/relationships/hyperlink" Target="https://www.calendar-365.com/holidays/father%27s-day.html" TargetMode="External"/><Relationship Id="rId32" Type="http://schemas.openxmlformats.org/officeDocument/2006/relationships/hyperlink" Target="https://www.calendar-365.com/holidays/citizenship-day.html" TargetMode="External"/><Relationship Id="rId37" Type="http://schemas.openxmlformats.org/officeDocument/2006/relationships/hyperlink" Target="https://www.calendar-365.com/holidays/halloween.html" TargetMode="External"/><Relationship Id="rId40" Type="http://schemas.openxmlformats.org/officeDocument/2006/relationships/hyperlink" Target="https://www.calendar-365.com/holidays/thanksgiving.html" TargetMode="External"/><Relationship Id="rId45" Type="http://schemas.openxmlformats.org/officeDocument/2006/relationships/hyperlink" Target="https://www.calendar-365.com/holidays/new-year%27s-eve.html" TargetMode="External"/><Relationship Id="rId53" Type="http://schemas.openxmlformats.org/officeDocument/2006/relationships/hyperlink" Target="https://www.generalblue.com/administrative-professionals-day-in-the-united-states" TargetMode="External"/><Relationship Id="rId58" Type="http://schemas.openxmlformats.org/officeDocument/2006/relationships/hyperlink" Target="https://www.generalblue.com/calendar/usa/july-2026" TargetMode="External"/><Relationship Id="rId66" Type="http://schemas.openxmlformats.org/officeDocument/2006/relationships/hyperlink" Target="https://www.generalblue.com/christmas-eve-in-the-united-states" TargetMode="External"/><Relationship Id="rId5" Type="http://schemas.openxmlformats.org/officeDocument/2006/relationships/hyperlink" Target="https://www.calendar-365.com/holidays/groundhog-day.html" TargetMode="External"/><Relationship Id="rId61" Type="http://schemas.openxmlformats.org/officeDocument/2006/relationships/hyperlink" Target="https://www.generalblue.com/columbus-day-in-the-united-states" TargetMode="External"/><Relationship Id="rId19" Type="http://schemas.openxmlformats.org/officeDocument/2006/relationships/hyperlink" Target="https://www.calendar-365.com/holidays/armed-forces-day.html" TargetMode="External"/><Relationship Id="rId14" Type="http://schemas.openxmlformats.org/officeDocument/2006/relationships/hyperlink" Target="https://www.calendar-365.com/holidays/easter.html" TargetMode="External"/><Relationship Id="rId22" Type="http://schemas.openxmlformats.org/officeDocument/2006/relationships/hyperlink" Target="https://www.calendar-365.com/holidays/pentecost-monday.html" TargetMode="External"/><Relationship Id="rId27" Type="http://schemas.openxmlformats.org/officeDocument/2006/relationships/hyperlink" Target="https://www.calendar-365.com/holidays/parents%27-day.html" TargetMode="External"/><Relationship Id="rId30" Type="http://schemas.openxmlformats.org/officeDocument/2006/relationships/hyperlink" Target="https://www.calendar-365.com/holidays/patriot-day-or-september-11th.html" TargetMode="External"/><Relationship Id="rId35" Type="http://schemas.openxmlformats.org/officeDocument/2006/relationships/hyperlink" Target="https://www.calendar-365.com/holidays/boss%27s-day.html" TargetMode="External"/><Relationship Id="rId43" Type="http://schemas.openxmlformats.org/officeDocument/2006/relationships/hyperlink" Target="https://www.calendar-365.com/holidays/pearl-harbor-remembrance-day.html" TargetMode="External"/><Relationship Id="rId48" Type="http://schemas.openxmlformats.org/officeDocument/2006/relationships/hyperlink" Target="https://www.generalblue.com/valentines-day-in-the-united-states" TargetMode="External"/><Relationship Id="rId56" Type="http://schemas.openxmlformats.org/officeDocument/2006/relationships/hyperlink" Target="https://www.generalblue.com/calendar/usa/june-2026" TargetMode="External"/><Relationship Id="rId64" Type="http://schemas.openxmlformats.org/officeDocument/2006/relationships/hyperlink" Target="https://www.generalblue.com/thanksgiving-day-in-the-united-states" TargetMode="External"/><Relationship Id="rId8" Type="http://schemas.openxmlformats.org/officeDocument/2006/relationships/hyperlink" Target="https://www.calendar-365.com/holidays/presidents-day-and-washington%27s-birthday.html" TargetMode="External"/><Relationship Id="rId51" Type="http://schemas.openxmlformats.org/officeDocument/2006/relationships/hyperlink" Target="https://www.generalblue.com/calendar/usa/april-2026" TargetMode="External"/><Relationship Id="rId3" Type="http://schemas.openxmlformats.org/officeDocument/2006/relationships/hyperlink" Target="https://www.calendar-365.com/holidays/inauguration-day.html" TargetMode="External"/><Relationship Id="rId12" Type="http://schemas.openxmlformats.org/officeDocument/2006/relationships/hyperlink" Target="https://www.calendar-365.com/holidays/april-fool%27s-day.html" TargetMode="External"/><Relationship Id="rId17" Type="http://schemas.openxmlformats.org/officeDocument/2006/relationships/hyperlink" Target="https://www.calendar-365.com/holidays/cinco-de-mayo.html" TargetMode="External"/><Relationship Id="rId25" Type="http://schemas.openxmlformats.org/officeDocument/2006/relationships/hyperlink" Target="https://www.calendar-365.com/holidays/juneteenth.html" TargetMode="External"/><Relationship Id="rId33" Type="http://schemas.openxmlformats.org/officeDocument/2006/relationships/hyperlink" Target="https://www.calendar-365.com/holidays/native-american-day.html" TargetMode="External"/><Relationship Id="rId38" Type="http://schemas.openxmlformats.org/officeDocument/2006/relationships/hyperlink" Target="https://www.calendar-365.com/holidays/daylight-saving-%28end%29.html" TargetMode="External"/><Relationship Id="rId46" Type="http://schemas.openxmlformats.org/officeDocument/2006/relationships/hyperlink" Target="https://www.generalblue.com/new-years-day-in-the-united-states" TargetMode="External"/><Relationship Id="rId59" Type="http://schemas.openxmlformats.org/officeDocument/2006/relationships/hyperlink" Target="https://www.generalblue.com/independence-day-in-the-united-states" TargetMode="External"/><Relationship Id="rId67" Type="http://schemas.openxmlformats.org/officeDocument/2006/relationships/hyperlink" Target="https://www.generalblue.com/christmas-day-in-the-united-states" TargetMode="External"/><Relationship Id="rId20" Type="http://schemas.openxmlformats.org/officeDocument/2006/relationships/hyperlink" Target="https://www.calendar-365.com/holidays/memorial-day.html" TargetMode="External"/><Relationship Id="rId41" Type="http://schemas.openxmlformats.org/officeDocument/2006/relationships/hyperlink" Target="https://www.calendar-365.com/holidays/black-friday.html" TargetMode="External"/><Relationship Id="rId54" Type="http://schemas.openxmlformats.org/officeDocument/2006/relationships/hyperlink" Target="https://www.generalblue.com/mothers-day-in-the-united-states" TargetMode="External"/><Relationship Id="rId62" Type="http://schemas.openxmlformats.org/officeDocument/2006/relationships/hyperlink" Target="https://www.generalblue.com/halloween-in-the-united-states" TargetMode="External"/><Relationship Id="rId1" Type="http://schemas.openxmlformats.org/officeDocument/2006/relationships/hyperlink" Target="https://www.calendar-365.com/holidays/new-year%27s-day.html" TargetMode="External"/><Relationship Id="rId6" Type="http://schemas.openxmlformats.org/officeDocument/2006/relationships/hyperlink" Target="https://www.calendar-365.com/holidays/lincoln%27s-birthday.html" TargetMode="External"/><Relationship Id="rId15" Type="http://schemas.openxmlformats.org/officeDocument/2006/relationships/hyperlink" Target="https://www.calendar-365.com/holidays/easter-monday.html" TargetMode="External"/><Relationship Id="rId23" Type="http://schemas.openxmlformats.org/officeDocument/2006/relationships/hyperlink" Target="https://www.calendar-365.com/holidays/flag-day.html" TargetMode="External"/><Relationship Id="rId28" Type="http://schemas.openxmlformats.org/officeDocument/2006/relationships/hyperlink" Target="https://www.calendar-365.com/holidays/labor-day.html" TargetMode="External"/><Relationship Id="rId36" Type="http://schemas.openxmlformats.org/officeDocument/2006/relationships/hyperlink" Target="https://www.calendar-365.com/holidays/sweetest-day.html" TargetMode="External"/><Relationship Id="rId49" Type="http://schemas.openxmlformats.org/officeDocument/2006/relationships/hyperlink" Target="https://www.generalblue.com/washingtons-birthday-in-usa" TargetMode="External"/><Relationship Id="rId57" Type="http://schemas.openxmlformats.org/officeDocument/2006/relationships/hyperlink" Target="https://www.generalblue.com/fathers-day-in-the-united-states" TargetMode="External"/><Relationship Id="rId10" Type="http://schemas.openxmlformats.org/officeDocument/2006/relationships/hyperlink" Target="https://www.calendar-365.com/holidays/daylight-saving-%28start%29.html" TargetMode="External"/><Relationship Id="rId31" Type="http://schemas.openxmlformats.org/officeDocument/2006/relationships/hyperlink" Target="https://www.calendar-365.com/holidays/stepfamily-day.html" TargetMode="External"/><Relationship Id="rId44" Type="http://schemas.openxmlformats.org/officeDocument/2006/relationships/hyperlink" Target="https://www.calendar-365.com/holidays/christmas-day.html" TargetMode="External"/><Relationship Id="rId52" Type="http://schemas.openxmlformats.org/officeDocument/2006/relationships/hyperlink" Target="https://www.generalblue.com/tax-day-in-the-united-states" TargetMode="External"/><Relationship Id="rId60" Type="http://schemas.openxmlformats.org/officeDocument/2006/relationships/hyperlink" Target="https://www.generalblue.com/labor-day-in-the-united-states" TargetMode="External"/><Relationship Id="rId65" Type="http://schemas.openxmlformats.org/officeDocument/2006/relationships/hyperlink" Target="https://www.generalblue.com/day-after-thanksgiving-in-the-united-states" TargetMode="External"/><Relationship Id="rId4" Type="http://schemas.openxmlformats.org/officeDocument/2006/relationships/hyperlink" Target="https://www.calendar-365.com/holidays/belly-laugh-day.html" TargetMode="External"/><Relationship Id="rId9" Type="http://schemas.openxmlformats.org/officeDocument/2006/relationships/hyperlink" Target="https://www.calendar-365.com/holidays/mardi-gras-carnival-%28new-orleans%29.html" TargetMode="External"/><Relationship Id="rId13" Type="http://schemas.openxmlformats.org/officeDocument/2006/relationships/hyperlink" Target="https://www.calendar-365.com/holidays/good-friday.html" TargetMode="External"/><Relationship Id="rId18" Type="http://schemas.openxmlformats.org/officeDocument/2006/relationships/hyperlink" Target="https://www.calendar-365.com/holidays/mother%27s-day.html" TargetMode="External"/><Relationship Id="rId39" Type="http://schemas.openxmlformats.org/officeDocument/2006/relationships/hyperlink" Target="https://www.calendar-365.com/holidays/veterans%27-da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AA34-425C-D946-8624-C47FA3A56B65}">
  <dimension ref="B2:G69"/>
  <sheetViews>
    <sheetView topLeftCell="A2" workbookViewId="0">
      <selection activeCell="L25" sqref="L25"/>
    </sheetView>
  </sheetViews>
  <sheetFormatPr baseColWidth="10" defaultRowHeight="21"/>
  <cols>
    <col min="1" max="1" width="9.5" customWidth="1"/>
    <col min="2" max="2" width="17.1640625" customWidth="1"/>
    <col min="3" max="3" width="38" customWidth="1"/>
    <col min="5" max="5" width="13.6640625" customWidth="1"/>
    <col min="7" max="7" width="10.83203125" style="3"/>
  </cols>
  <sheetData>
    <row r="2" spans="2:7">
      <c r="B2" s="2">
        <v>45658</v>
      </c>
      <c r="C2" s="1" t="s">
        <v>4</v>
      </c>
      <c r="E2" s="3" t="s">
        <v>48</v>
      </c>
      <c r="G2" s="3">
        <v>1</v>
      </c>
    </row>
    <row r="3" spans="2:7">
      <c r="B3" s="2">
        <v>45677</v>
      </c>
      <c r="C3" s="1" t="s">
        <v>5</v>
      </c>
      <c r="E3" s="3" t="s">
        <v>49</v>
      </c>
      <c r="G3" s="3">
        <v>2</v>
      </c>
    </row>
    <row r="4" spans="2:7">
      <c r="B4" s="2">
        <v>45677</v>
      </c>
      <c r="C4" s="1" t="s">
        <v>6</v>
      </c>
      <c r="E4" s="3" t="s">
        <v>50</v>
      </c>
      <c r="G4" s="3">
        <v>3</v>
      </c>
    </row>
    <row r="5" spans="2:7">
      <c r="B5" s="2">
        <v>45681</v>
      </c>
      <c r="C5" s="1" t="s">
        <v>7</v>
      </c>
      <c r="E5" s="3" t="s">
        <v>51</v>
      </c>
      <c r="G5" s="3">
        <v>4</v>
      </c>
    </row>
    <row r="6" spans="2:7">
      <c r="B6" s="2">
        <v>45690</v>
      </c>
      <c r="C6" s="1" t="s">
        <v>8</v>
      </c>
      <c r="E6" s="3" t="s">
        <v>52</v>
      </c>
      <c r="G6" s="3">
        <v>5</v>
      </c>
    </row>
    <row r="7" spans="2:7">
      <c r="B7" s="2">
        <v>45700</v>
      </c>
      <c r="C7" s="1" t="s">
        <v>9</v>
      </c>
      <c r="E7" s="3" t="s">
        <v>53</v>
      </c>
      <c r="G7" s="3">
        <v>6</v>
      </c>
    </row>
    <row r="8" spans="2:7">
      <c r="B8" s="2">
        <v>45702</v>
      </c>
      <c r="C8" s="1" t="s">
        <v>10</v>
      </c>
      <c r="E8" s="3" t="s">
        <v>54</v>
      </c>
      <c r="G8" s="3">
        <v>7</v>
      </c>
    </row>
    <row r="9" spans="2:7">
      <c r="B9" s="2">
        <v>45705</v>
      </c>
      <c r="C9" s="1" t="s">
        <v>11</v>
      </c>
      <c r="E9" s="3" t="s">
        <v>55</v>
      </c>
      <c r="G9" s="3">
        <v>8</v>
      </c>
    </row>
    <row r="10" spans="2:7">
      <c r="B10" s="2">
        <v>45720</v>
      </c>
      <c r="C10" s="1" t="s">
        <v>12</v>
      </c>
      <c r="E10" s="3" t="s">
        <v>56</v>
      </c>
      <c r="G10" s="3">
        <v>9</v>
      </c>
    </row>
    <row r="11" spans="2:7">
      <c r="B11" s="2">
        <v>45725</v>
      </c>
      <c r="C11" s="1" t="s">
        <v>13</v>
      </c>
      <c r="E11" s="3" t="s">
        <v>57</v>
      </c>
      <c r="G11" s="3">
        <v>10</v>
      </c>
    </row>
    <row r="12" spans="2:7">
      <c r="B12" s="2">
        <v>45733</v>
      </c>
      <c r="C12" s="1" t="s">
        <v>14</v>
      </c>
      <c r="E12" s="3" t="s">
        <v>58</v>
      </c>
      <c r="G12" s="3">
        <v>11</v>
      </c>
    </row>
    <row r="13" spans="2:7">
      <c r="B13" s="2">
        <v>45748</v>
      </c>
      <c r="C13" s="1" t="s">
        <v>15</v>
      </c>
      <c r="E13" s="3" t="s">
        <v>59</v>
      </c>
      <c r="G13" s="3">
        <v>12</v>
      </c>
    </row>
    <row r="14" spans="2:7">
      <c r="B14" s="2">
        <v>45765</v>
      </c>
      <c r="C14" s="1" t="s">
        <v>16</v>
      </c>
      <c r="G14" s="3">
        <v>13</v>
      </c>
    </row>
    <row r="15" spans="2:7">
      <c r="B15" s="2">
        <v>45767</v>
      </c>
      <c r="C15" s="1" t="s">
        <v>17</v>
      </c>
      <c r="G15" s="3">
        <v>14</v>
      </c>
    </row>
    <row r="16" spans="2:7">
      <c r="B16" s="2">
        <v>45768</v>
      </c>
      <c r="C16" s="1" t="s">
        <v>18</v>
      </c>
      <c r="G16" s="3">
        <v>15</v>
      </c>
    </row>
    <row r="17" spans="2:7">
      <c r="B17" s="2">
        <v>45769</v>
      </c>
      <c r="C17" s="1" t="s">
        <v>19</v>
      </c>
      <c r="G17" s="3">
        <v>16</v>
      </c>
    </row>
    <row r="18" spans="2:7">
      <c r="B18" s="2">
        <v>45782</v>
      </c>
      <c r="C18" s="1" t="s">
        <v>20</v>
      </c>
      <c r="G18" s="3">
        <v>17</v>
      </c>
    </row>
    <row r="19" spans="2:7">
      <c r="B19" s="2">
        <v>45788</v>
      </c>
      <c r="C19" s="1" t="s">
        <v>21</v>
      </c>
      <c r="G19" s="3">
        <v>18</v>
      </c>
    </row>
    <row r="20" spans="2:7">
      <c r="B20" s="2">
        <v>45794</v>
      </c>
      <c r="C20" s="1" t="s">
        <v>22</v>
      </c>
      <c r="G20" s="3">
        <v>19</v>
      </c>
    </row>
    <row r="21" spans="2:7">
      <c r="B21" s="2">
        <v>45803</v>
      </c>
      <c r="C21" s="1" t="s">
        <v>0</v>
      </c>
      <c r="G21" s="3">
        <v>20</v>
      </c>
    </row>
    <row r="22" spans="2:7">
      <c r="B22" s="2">
        <v>45816</v>
      </c>
      <c r="C22" s="1" t="s">
        <v>23</v>
      </c>
      <c r="G22" s="3">
        <v>21</v>
      </c>
    </row>
    <row r="23" spans="2:7">
      <c r="B23" s="2">
        <v>45817</v>
      </c>
      <c r="C23" s="1" t="s">
        <v>24</v>
      </c>
      <c r="G23" s="3">
        <v>22</v>
      </c>
    </row>
    <row r="24" spans="2:7">
      <c r="B24" s="2">
        <v>45822</v>
      </c>
      <c r="C24" s="1" t="s">
        <v>25</v>
      </c>
      <c r="G24" s="3">
        <v>23</v>
      </c>
    </row>
    <row r="25" spans="2:7">
      <c r="B25" s="2">
        <v>45823</v>
      </c>
      <c r="C25" s="1" t="s">
        <v>26</v>
      </c>
      <c r="G25" s="3">
        <v>24</v>
      </c>
    </row>
    <row r="26" spans="2:7">
      <c r="B26" s="2">
        <v>45827</v>
      </c>
      <c r="C26" s="1" t="s">
        <v>27</v>
      </c>
      <c r="G26" s="3">
        <v>25</v>
      </c>
    </row>
    <row r="27" spans="2:7">
      <c r="B27" s="2">
        <v>45842</v>
      </c>
      <c r="C27" s="1" t="s">
        <v>1</v>
      </c>
      <c r="G27" s="3">
        <v>26</v>
      </c>
    </row>
    <row r="28" spans="2:7">
      <c r="B28" s="2">
        <v>45865</v>
      </c>
      <c r="C28" s="1" t="s">
        <v>28</v>
      </c>
      <c r="G28" s="3">
        <v>27</v>
      </c>
    </row>
    <row r="29" spans="2:7">
      <c r="B29" s="2">
        <v>45901</v>
      </c>
      <c r="C29" s="1" t="s">
        <v>2</v>
      </c>
      <c r="G29" s="3">
        <v>28</v>
      </c>
    </row>
    <row r="30" spans="2:7">
      <c r="B30" s="2">
        <v>45907</v>
      </c>
      <c r="C30" s="1" t="s">
        <v>29</v>
      </c>
      <c r="G30" s="3">
        <v>29</v>
      </c>
    </row>
    <row r="31" spans="2:7">
      <c r="B31" s="2">
        <v>45911</v>
      </c>
      <c r="C31" s="1" t="s">
        <v>30</v>
      </c>
      <c r="G31" s="3">
        <v>30</v>
      </c>
    </row>
    <row r="32" spans="2:7">
      <c r="B32" s="2">
        <v>45916</v>
      </c>
      <c r="C32" s="1" t="s">
        <v>31</v>
      </c>
      <c r="G32" s="3">
        <v>31</v>
      </c>
    </row>
    <row r="33" spans="2:3">
      <c r="B33" s="2">
        <v>45917</v>
      </c>
      <c r="C33" s="1" t="s">
        <v>32</v>
      </c>
    </row>
    <row r="34" spans="2:3">
      <c r="B34" s="2">
        <v>45926</v>
      </c>
      <c r="C34" s="1" t="s">
        <v>33</v>
      </c>
    </row>
    <row r="35" spans="2:3">
      <c r="B35" s="2">
        <v>45943</v>
      </c>
      <c r="C35" s="1" t="s">
        <v>34</v>
      </c>
    </row>
    <row r="36" spans="2:3">
      <c r="B36" s="2">
        <v>45946</v>
      </c>
      <c r="C36" s="1" t="s">
        <v>35</v>
      </c>
    </row>
    <row r="37" spans="2:3">
      <c r="B37" s="2">
        <v>45948</v>
      </c>
      <c r="C37" s="1" t="s">
        <v>36</v>
      </c>
    </row>
    <row r="38" spans="2:3">
      <c r="B38" s="2">
        <v>45961</v>
      </c>
      <c r="C38" s="1" t="s">
        <v>37</v>
      </c>
    </row>
    <row r="39" spans="2:3">
      <c r="B39" s="2">
        <v>45963</v>
      </c>
      <c r="C39" s="1" t="s">
        <v>13</v>
      </c>
    </row>
    <row r="40" spans="2:3">
      <c r="B40" s="2">
        <v>45972</v>
      </c>
      <c r="C40" s="1" t="s">
        <v>38</v>
      </c>
    </row>
    <row r="41" spans="2:3">
      <c r="B41" s="2">
        <v>45988</v>
      </c>
      <c r="C41" s="1" t="s">
        <v>39</v>
      </c>
    </row>
    <row r="42" spans="2:3">
      <c r="B42" s="2">
        <v>45989</v>
      </c>
      <c r="C42" s="1" t="s">
        <v>40</v>
      </c>
    </row>
    <row r="43" spans="2:3">
      <c r="B43" s="2">
        <v>45992</v>
      </c>
      <c r="C43" s="1" t="s">
        <v>41</v>
      </c>
    </row>
    <row r="44" spans="2:3">
      <c r="B44" s="2">
        <v>45998</v>
      </c>
      <c r="C44" s="1" t="s">
        <v>42</v>
      </c>
    </row>
    <row r="45" spans="2:3">
      <c r="B45" s="2">
        <v>46016</v>
      </c>
      <c r="C45" s="1" t="s">
        <v>3</v>
      </c>
    </row>
    <row r="46" spans="2:3">
      <c r="B46" s="2">
        <v>46022</v>
      </c>
      <c r="C46" s="1" t="s">
        <v>43</v>
      </c>
    </row>
    <row r="47" spans="2:3">
      <c r="B47" s="19">
        <v>46023</v>
      </c>
      <c r="C47" s="1" t="s">
        <v>4</v>
      </c>
    </row>
    <row r="48" spans="2:3">
      <c r="B48" s="19">
        <v>46041</v>
      </c>
      <c r="C48" s="1" t="s">
        <v>71</v>
      </c>
    </row>
    <row r="49" spans="2:3">
      <c r="B49" s="19">
        <v>46067</v>
      </c>
      <c r="C49" s="1" t="s">
        <v>10</v>
      </c>
    </row>
    <row r="50" spans="2:3">
      <c r="B50" s="19">
        <v>46069</v>
      </c>
      <c r="C50" s="1" t="s">
        <v>72</v>
      </c>
    </row>
    <row r="51" spans="2:3">
      <c r="B51" s="19">
        <v>46098</v>
      </c>
      <c r="C51" s="1" t="s">
        <v>14</v>
      </c>
    </row>
    <row r="52" spans="2:3">
      <c r="B52" s="19">
        <v>46117</v>
      </c>
      <c r="C52" s="1" t="s">
        <v>73</v>
      </c>
    </row>
    <row r="53" spans="2:3">
      <c r="B53" s="19">
        <v>46127</v>
      </c>
      <c r="C53" s="1" t="s">
        <v>74</v>
      </c>
    </row>
    <row r="54" spans="2:3">
      <c r="B54" s="19">
        <v>46134</v>
      </c>
      <c r="C54" s="1" t="s">
        <v>75</v>
      </c>
    </row>
    <row r="55" spans="2:3">
      <c r="B55" s="19">
        <v>46152</v>
      </c>
      <c r="C55" s="1" t="s">
        <v>21</v>
      </c>
    </row>
    <row r="56" spans="2:3">
      <c r="B56" s="19">
        <v>46167</v>
      </c>
      <c r="C56" s="1" t="s">
        <v>0</v>
      </c>
    </row>
    <row r="57" spans="2:3">
      <c r="B57" s="19">
        <v>46192</v>
      </c>
      <c r="C57" s="1" t="s">
        <v>27</v>
      </c>
    </row>
    <row r="58" spans="2:3">
      <c r="B58" s="19">
        <v>46194</v>
      </c>
      <c r="C58" s="1" t="s">
        <v>26</v>
      </c>
    </row>
    <row r="59" spans="2:3">
      <c r="B59" s="19">
        <v>46206</v>
      </c>
      <c r="C59" s="1" t="s">
        <v>76</v>
      </c>
    </row>
    <row r="60" spans="2:3">
      <c r="B60" s="19">
        <v>46207</v>
      </c>
      <c r="C60" s="1" t="s">
        <v>1</v>
      </c>
    </row>
    <row r="61" spans="2:3">
      <c r="B61" s="19">
        <v>46272</v>
      </c>
      <c r="C61" s="1" t="s">
        <v>2</v>
      </c>
    </row>
    <row r="62" spans="2:3">
      <c r="B62" s="19">
        <v>46307</v>
      </c>
      <c r="C62" s="1" t="s">
        <v>34</v>
      </c>
    </row>
    <row r="63" spans="2:3">
      <c r="B63" s="19">
        <v>46326</v>
      </c>
      <c r="C63" s="1" t="s">
        <v>37</v>
      </c>
    </row>
    <row r="64" spans="2:3">
      <c r="B64" s="19">
        <v>46337</v>
      </c>
      <c r="C64" s="1" t="s">
        <v>77</v>
      </c>
    </row>
    <row r="65" spans="2:3">
      <c r="B65" s="19">
        <v>46352</v>
      </c>
      <c r="C65" s="1" t="s">
        <v>78</v>
      </c>
    </row>
    <row r="66" spans="2:3">
      <c r="B66" s="19">
        <v>46353</v>
      </c>
      <c r="C66" s="1" t="s">
        <v>79</v>
      </c>
    </row>
    <row r="67" spans="2:3">
      <c r="B67" s="19">
        <v>46380</v>
      </c>
      <c r="C67" s="1" t="s">
        <v>80</v>
      </c>
    </row>
    <row r="68" spans="2:3">
      <c r="B68" s="19">
        <v>46381</v>
      </c>
      <c r="C68" s="1" t="s">
        <v>3</v>
      </c>
    </row>
    <row r="69" spans="2:3">
      <c r="B69" s="19">
        <v>46387</v>
      </c>
      <c r="C69" s="1" t="s">
        <v>43</v>
      </c>
    </row>
  </sheetData>
  <hyperlinks>
    <hyperlink ref="C2" r:id="rId1" tooltip="New Year's Day 2026" display="https://www.calendar-365.com/holidays/new-year%27s-day.html" xr:uid="{B6983115-0CBD-B84F-B0B3-44FB938A09DC}"/>
    <hyperlink ref="C3" r:id="rId2" tooltip="Martin Luther King Day 2026" display="https://www.calendar-365.com/holidays/martin-luther-king-day.html" xr:uid="{AD0E03B8-CB20-214B-956F-220C5C0A11CC}"/>
    <hyperlink ref="C4" r:id="rId3" tooltip="Inauguration Day 2026" display="https://www.calendar-365.com/holidays/inauguration-day.html" xr:uid="{CDE8C764-7538-974B-A1A8-D5EA588B2E53}"/>
    <hyperlink ref="C5" r:id="rId4" tooltip="Belly Laugh Day 2026" display="https://www.calendar-365.com/holidays/belly-laugh-day.html" xr:uid="{9549B498-31C0-BF42-99E7-B9FA83CC05CE}"/>
    <hyperlink ref="C6" r:id="rId5" tooltip="Groundhog Day 2026" display="https://www.calendar-365.com/holidays/groundhog-day.html" xr:uid="{DDEC6A14-DCB9-F846-A99E-42696124530C}"/>
    <hyperlink ref="C7" r:id="rId6" tooltip="Lincoln's Birthday 2026" display="https://www.calendar-365.com/holidays/lincoln%27s-birthday.html" xr:uid="{8E3EDC9F-EF6D-7F41-9957-6FA5F41EBF17}"/>
    <hyperlink ref="C8" r:id="rId7" tooltip="Valentine's Day 2026" display="https://www.calendar-365.com/holidays/valentine%27s-day.html" xr:uid="{304CC852-72A1-8645-AF5E-7351608E5718}"/>
    <hyperlink ref="C9" r:id="rId8" tooltip="Presidents Day and Washington's Birthday 2026" display="https://www.calendar-365.com/holidays/presidents-day-and-washington%27s-birthday.html" xr:uid="{65DDD3AD-CBCB-2648-AA2E-D5D9810D70CE}"/>
    <hyperlink ref="C10" r:id="rId9" tooltip="Mardi Gras Carnival (New Orleans) 2026" display="https://www.calendar-365.com/holidays/mardi-gras-carnival-%28new-orleans%29.html" xr:uid="{FBC9154B-5D83-EA4B-84C3-1A1A0514400C}"/>
    <hyperlink ref="C11" r:id="rId10" tooltip="Daylight Saving (Start) 2026" display="https://www.calendar-365.com/holidays/daylight-saving-%28start%29.html" xr:uid="{857B070B-B623-2244-AA0D-0B4B38174A00}"/>
    <hyperlink ref="C12" r:id="rId11" tooltip="St. Patrick's Day 2026" display="https://www.calendar-365.com/holidays/st.-patrick%27s-day.html" xr:uid="{8F2304DD-F666-FF48-A59B-E56E30297C98}"/>
    <hyperlink ref="C13" r:id="rId12" tooltip="April Fool's Day 2026" display="https://www.calendar-365.com/holidays/april-fool%27s-day.html" xr:uid="{48463D7B-CC85-C645-A76D-425AA2137647}"/>
    <hyperlink ref="C14" r:id="rId13" tooltip="Good Friday 2026" display="https://www.calendar-365.com/holidays/good-friday.html" xr:uid="{C22296C6-ABF7-0745-BBA5-E977AFE9DD4F}"/>
    <hyperlink ref="C15" r:id="rId14" tooltip="Easter 2026" display="https://www.calendar-365.com/holidays/easter.html" xr:uid="{B97FD2F3-212D-EB4D-B742-186CC81589B6}"/>
    <hyperlink ref="C16" r:id="rId15" tooltip="Easter Monday 2026" display="https://www.calendar-365.com/holidays/easter-monday.html" xr:uid="{49EDB8BB-68B7-EF4C-AA1F-499BE4B6AFEC}"/>
    <hyperlink ref="C17" r:id="rId16" tooltip="Earth Day 2026" display="https://www.calendar-365.com/holidays/earth-day.html" xr:uid="{27CEFF3F-DEBB-5E4D-AFD2-3BC505C56218}"/>
    <hyperlink ref="C18" r:id="rId17" tooltip="Cinco de Mayo 2026" display="https://www.calendar-365.com/holidays/cinco-de-mayo.html" xr:uid="{24D4D0B0-133B-4E4A-A915-434591F39DBC}"/>
    <hyperlink ref="C19" r:id="rId18" tooltip="Mother's Day 2026" display="https://www.calendar-365.com/holidays/mother%27s-day.html" xr:uid="{859593DB-AB3E-2844-BF0E-D7E7F90E655B}"/>
    <hyperlink ref="C20" r:id="rId19" tooltip="Armed Forces Day 2026" display="https://www.calendar-365.com/holidays/armed-forces-day.html" xr:uid="{D31CCAB3-249A-D843-B654-0A5764EB4173}"/>
    <hyperlink ref="C21" r:id="rId20" tooltip="Memorial Day 2025" display="https://www.calendar-365.com/holidays/memorial-day.html" xr:uid="{C9AB16B4-1CFA-4342-8C25-1348D4FA7891}"/>
    <hyperlink ref="C22" r:id="rId21" tooltip="Pentecost 2025" display="https://www.calendar-365.com/holidays/pentecost.html" xr:uid="{C39C2D6F-CBA5-9545-A77B-F1AF6A866E3B}"/>
    <hyperlink ref="C23" r:id="rId22" tooltip="Pentecost Monday 2025" display="https://www.calendar-365.com/holidays/pentecost-monday.html" xr:uid="{04666AB5-3A56-224F-9AFC-6F470B9E721A}"/>
    <hyperlink ref="C24" r:id="rId23" tooltip="Flag Day 2025" display="https://www.calendar-365.com/holidays/flag-day.html" xr:uid="{4B0588C3-E064-8049-BD6D-D27C827E9600}"/>
    <hyperlink ref="C25" r:id="rId24" tooltip="Father's Day 2025" display="https://www.calendar-365.com/holidays/father%27s-day.html" xr:uid="{67567C83-8A4F-3B4F-BBBE-5A5DF28D6E0B}"/>
    <hyperlink ref="C26" r:id="rId25" tooltip="Juneteenth 2025" display="https://www.calendar-365.com/holidays/juneteenth.html" xr:uid="{DA328EAF-CE4F-7745-A62F-208A4DD582D3}"/>
    <hyperlink ref="C27" r:id="rId26" tooltip="Independence Day 2025" display="https://www.calendar-365.com/holidays/independence-day.html" xr:uid="{5D8A0600-CDE8-7242-ABA2-3E66590FCA86}"/>
    <hyperlink ref="C28" r:id="rId27" tooltip="Parents' Day 2025" display="https://www.calendar-365.com/holidays/parents%27-day.html" xr:uid="{6EEFE82C-4851-704C-BAE7-6D99E235A0D4}"/>
    <hyperlink ref="C29" r:id="rId28" tooltip="Labor Day 2025" display="https://www.calendar-365.com/holidays/labor-day.html" xr:uid="{AADE6EC3-A859-F246-B571-DBED132C78B9}"/>
    <hyperlink ref="C30" r:id="rId29" tooltip="Grandparents' Day 2025" display="https://www.calendar-365.com/holidays/grandparents%27-day.html" xr:uid="{D37A3553-14FC-B34E-A6DD-1E39F847401F}"/>
    <hyperlink ref="C31" r:id="rId30" tooltip="Patriot Day or September 11th 2025" display="https://www.calendar-365.com/holidays/patriot-day-or-september-11th.html" xr:uid="{F2876029-D6EC-0E4A-B040-BBBD881DF000}"/>
    <hyperlink ref="C32" r:id="rId31" tooltip="Stepfamily Day 2025" display="https://www.calendar-365.com/holidays/stepfamily-day.html" xr:uid="{ACFA55EF-1B1E-7E44-B026-09C521E71787}"/>
    <hyperlink ref="C33" r:id="rId32" tooltip="Citizenship Day 2025" display="https://www.calendar-365.com/holidays/citizenship-day.html" xr:uid="{FA45D961-0FD0-F144-998E-A1D9462ED7F9}"/>
    <hyperlink ref="C34" r:id="rId33" tooltip="Native American Day 2025" display="https://www.calendar-365.com/holidays/native-american-day.html" xr:uid="{F08AE542-CDCF-DE4E-9D11-B8298A845706}"/>
    <hyperlink ref="C35" r:id="rId34" tooltip="Columbus Day 2025" display="https://www.calendar-365.com/holidays/columbus-day.html" xr:uid="{455E9540-7976-AA44-8FC9-FB74255264EA}"/>
    <hyperlink ref="C36" r:id="rId35" tooltip="Boss's Day 2025" display="https://www.calendar-365.com/holidays/boss%27s-day.html" xr:uid="{25B042AB-2EF7-3845-AB49-13DFA1285FF9}"/>
    <hyperlink ref="C37" r:id="rId36" tooltip="Sweetest Day 2025" display="https://www.calendar-365.com/holidays/sweetest-day.html" xr:uid="{018DC59A-C69B-1B48-A5DB-9BB5CBB83DE6}"/>
    <hyperlink ref="C38" r:id="rId37" tooltip="Halloween 2025" display="https://www.calendar-365.com/holidays/halloween.html" xr:uid="{6C347860-E039-0C4C-99E4-8BA64F0E254E}"/>
    <hyperlink ref="C39" r:id="rId38" tooltip="Daylight Saving (End) 2025" display="https://www.calendar-365.com/holidays/daylight-saving-%28end%29.html" xr:uid="{9098E997-28C3-6F4D-9A99-79FC468AF6DC}"/>
    <hyperlink ref="C40" r:id="rId39" tooltip="Veterans' Day 2025" display="https://www.calendar-365.com/holidays/veterans%27-day.html" xr:uid="{7DE7CFA3-C599-C943-8F6A-7C2C138F57C8}"/>
    <hyperlink ref="C41" r:id="rId40" tooltip="Thanksgiving 2025" display="https://www.calendar-365.com/holidays/thanksgiving.html" xr:uid="{6084F0E5-C0F8-6B48-BF40-10DFAAFFB8C7}"/>
    <hyperlink ref="C42" r:id="rId41" tooltip="Black Friday 2025" display="https://www.calendar-365.com/holidays/black-friday.html" xr:uid="{AC086DCB-AB94-9F43-9F67-5FD2B482E74D}"/>
    <hyperlink ref="C43" r:id="rId42" tooltip="Cyber Monday 2025" display="https://www.calendar-365.com/holidays/cyber-monday.html" xr:uid="{48EA01C4-441D-AD41-9BCC-D43B8EEE639B}"/>
    <hyperlink ref="C44" r:id="rId43" tooltip="Pearl Harbor Remembrance Day 2025" display="https://www.calendar-365.com/holidays/pearl-harbor-remembrance-day.html" xr:uid="{F34A2831-BC7A-5E4E-87CC-3D188AA70E18}"/>
    <hyperlink ref="C45" r:id="rId44" tooltip="Christmas Day 2025" display="https://www.calendar-365.com/holidays/christmas-day.html" xr:uid="{76806B5C-0A93-DC44-B4B1-0370CEEFE532}"/>
    <hyperlink ref="C46" r:id="rId45" tooltip="New Year's Eve 2025" display="https://www.calendar-365.com/holidays/new-year%27s-eve.html" xr:uid="{E221E70E-F3F7-0347-8FEF-80E8821B2039}"/>
    <hyperlink ref="C47" r:id="rId46" tooltip="More about New Year's Day" display="https://www.generalblue.com/new-years-day-in-the-united-states" xr:uid="{FE5E4B7C-A8A1-994E-B263-9EC5F8B7B8EE}"/>
    <hyperlink ref="C48" r:id="rId47" tooltip="More about Martin Luther King Jr. Day" display="https://www.generalblue.com/martin-luther-king-jr-day-in-the-united-states" xr:uid="{6D0B1C0F-E095-E945-9AA3-0DD44EA4898D}"/>
    <hyperlink ref="C49" r:id="rId48" tooltip="More about Valentine's Day" display="https://www.generalblue.com/valentines-day-in-the-united-states" xr:uid="{CED1778F-9457-3C40-B6C4-7EF6CE606762}"/>
    <hyperlink ref="C50" r:id="rId49" tooltip="More about Washington's Birthday" display="https://www.generalblue.com/washingtons-birthday-in-usa" xr:uid="{F41137DD-60EC-3D49-B6A2-9093CFBC78E9}"/>
    <hyperlink ref="C51" r:id="rId50" tooltip="See March 2026 Calendar for United States" display="https://www.generalblue.com/calendar/usa/march-2026" xr:uid="{47EA8062-6E7D-E24D-BA55-366F3327ADD9}"/>
    <hyperlink ref="C52" r:id="rId51" tooltip="See April 2026 Calendar for United States" display="https://www.generalblue.com/calendar/usa/april-2026" xr:uid="{942FBF19-28A7-4846-963E-23B43D59F0FA}"/>
    <hyperlink ref="C53" r:id="rId52" tooltip="More about Tax Day" display="https://www.generalblue.com/tax-day-in-the-united-states" xr:uid="{CFE6E095-6E5F-A841-B7CE-6DA5650399E2}"/>
    <hyperlink ref="C54" r:id="rId53" tooltip="More about Administrative Professionals Day" display="https://www.generalblue.com/administrative-professionals-day-in-the-united-states" xr:uid="{46B8E5EC-3611-D946-BB97-72CE5D33F44E}"/>
    <hyperlink ref="C55" r:id="rId54" tooltip="More about Mother's Day" display="https://www.generalblue.com/mothers-day-in-the-united-states" xr:uid="{F811BC60-F03D-7044-9069-A5788E03ABA9}"/>
    <hyperlink ref="C56" r:id="rId55" tooltip="More about Memorial Day" display="https://www.generalblue.com/memorial-day-in-the-united-states" xr:uid="{DEFA40A8-3932-F244-95D2-78D04FFFE339}"/>
    <hyperlink ref="C57" r:id="rId56" tooltip="See June 2026 Calendar for United States" display="https://www.generalblue.com/calendar/usa/june-2026" xr:uid="{C6B074B8-82D2-004A-BDA7-4F74ED181189}"/>
    <hyperlink ref="C58" r:id="rId57" tooltip="More about Father's Day" display="https://www.generalblue.com/fathers-day-in-the-united-states" xr:uid="{5DCD0FE4-9DCC-9B4C-9541-395F23977554}"/>
    <hyperlink ref="C59" r:id="rId58" tooltip="See July 2026 Calendar for United States" display="https://www.generalblue.com/calendar/usa/july-2026" xr:uid="{D33F4E8D-DD4C-A245-A9FD-15170D7AB483}"/>
    <hyperlink ref="C60" r:id="rId59" tooltip="More about Independence Day" display="https://www.generalblue.com/independence-day-in-the-united-states" xr:uid="{B5CB1DA4-6998-3E45-9564-0F4681384850}"/>
    <hyperlink ref="C61" r:id="rId60" tooltip="More about Labor Day" display="https://www.generalblue.com/labor-day-in-the-united-states" xr:uid="{37B0AC31-137D-194D-90A3-4A8A57B5187D}"/>
    <hyperlink ref="C62" r:id="rId61" tooltip="More about Columbus Day" display="https://www.generalblue.com/columbus-day-in-the-united-states" xr:uid="{ED917801-2820-C04A-A91E-8A28AFCC7037}"/>
    <hyperlink ref="C63" r:id="rId62" tooltip="More about Halloween" display="https://www.generalblue.com/halloween-in-the-united-states" xr:uid="{D039716D-719F-844C-A9CC-0A1A23D85C86}"/>
    <hyperlink ref="C64" r:id="rId63" tooltip="More about Veterans Day" display="https://www.generalblue.com/veterans-day-in-the-united-states" xr:uid="{609297B6-861D-D247-8EFC-04D309276344}"/>
    <hyperlink ref="C65" r:id="rId64" tooltip="More about Thanksgiving Day" display="https://www.generalblue.com/thanksgiving-day-in-the-united-states" xr:uid="{98626319-798D-BF46-B8EE-2E5D62FBB9D5}"/>
    <hyperlink ref="C66" r:id="rId65" tooltip="More about Day after Thanksgiving Day" display="https://www.generalblue.com/day-after-thanksgiving-in-the-united-states" xr:uid="{DA5D926B-E73C-6147-8EA0-6993BB4E4B0B}"/>
    <hyperlink ref="C67" r:id="rId66" tooltip="More about Christmas Eve" display="https://www.generalblue.com/christmas-eve-in-the-united-states" xr:uid="{5ABFF059-8153-6441-BE6C-4F150AB37AAA}"/>
    <hyperlink ref="C68" r:id="rId67" tooltip="More about Christmas Day" display="https://www.generalblue.com/christmas-day-in-the-united-states" xr:uid="{F0FA1F29-9594-3F45-ABDB-5A26F51FF2F1}"/>
    <hyperlink ref="C69" r:id="rId68" tooltip="More about New Year's Eve" display="https://www.generalblue.com/new-years-eve-in-the-united-states" xr:uid="{068269B7-45B8-8F42-8662-288A6A1A3481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86BF-BED4-C04B-B37E-A9EF1B24BD25}">
  <dimension ref="B3:C20"/>
  <sheetViews>
    <sheetView workbookViewId="0">
      <selection activeCell="F25" sqref="F25"/>
    </sheetView>
  </sheetViews>
  <sheetFormatPr baseColWidth="10" defaultRowHeight="16"/>
  <cols>
    <col min="2" max="2" width="14.83203125" customWidth="1"/>
    <col min="3" max="3" width="22.33203125" customWidth="1"/>
  </cols>
  <sheetData>
    <row r="3" spans="2:3" ht="19">
      <c r="B3" s="2">
        <v>45662</v>
      </c>
      <c r="C3" t="s">
        <v>45</v>
      </c>
    </row>
    <row r="4" spans="2:3" ht="19">
      <c r="B4" s="2">
        <v>45687</v>
      </c>
      <c r="C4" t="s">
        <v>44</v>
      </c>
    </row>
    <row r="5" spans="2:3" ht="19">
      <c r="B5" s="2">
        <v>45736</v>
      </c>
      <c r="C5" t="s">
        <v>47</v>
      </c>
    </row>
    <row r="6" spans="2:3" ht="19">
      <c r="B6" s="2">
        <v>45801</v>
      </c>
      <c r="C6" t="s">
        <v>46</v>
      </c>
    </row>
    <row r="7" spans="2:3" ht="19">
      <c r="B7" s="2"/>
    </row>
    <row r="8" spans="2:3" ht="19">
      <c r="B8" s="2"/>
    </row>
    <row r="9" spans="2:3" ht="19">
      <c r="B9" s="2"/>
    </row>
    <row r="10" spans="2:3" ht="19">
      <c r="B10" s="2"/>
    </row>
    <row r="11" spans="2:3" ht="19">
      <c r="B11" s="2"/>
    </row>
    <row r="12" spans="2:3" ht="19">
      <c r="B12" s="2"/>
    </row>
    <row r="13" spans="2:3" ht="19">
      <c r="B13" s="2"/>
    </row>
    <row r="14" spans="2:3" ht="19">
      <c r="B14" s="2"/>
    </row>
    <row r="15" spans="2:3" ht="19">
      <c r="B15" s="2"/>
    </row>
    <row r="16" spans="2:3" ht="19">
      <c r="B16" s="2"/>
    </row>
    <row r="17" spans="2:2" ht="19">
      <c r="B17" s="2"/>
    </row>
    <row r="18" spans="2:2" ht="19">
      <c r="B18" s="2"/>
    </row>
    <row r="19" spans="2:2" ht="19">
      <c r="B19" s="2"/>
    </row>
    <row r="20" spans="2:2" ht="19">
      <c r="B20" s="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5978-E5CF-1449-8803-A04BCD606140}">
  <sheetPr>
    <pageSetUpPr fitToPage="1"/>
  </sheetPr>
  <dimension ref="B2:O40"/>
  <sheetViews>
    <sheetView showGridLines="0" tabSelected="1" workbookViewId="0"/>
  </sheetViews>
  <sheetFormatPr baseColWidth="10" defaultRowHeight="16"/>
  <cols>
    <col min="1" max="1" width="4.83203125" customWidth="1"/>
    <col min="2" max="2" width="8.1640625" customWidth="1"/>
    <col min="3" max="3" width="17.83203125" customWidth="1"/>
    <col min="4" max="4" width="7.83203125" customWidth="1"/>
    <col min="5" max="5" width="17.83203125" customWidth="1"/>
    <col min="6" max="6" width="7.83203125" customWidth="1"/>
    <col min="7" max="7" width="17.83203125" customWidth="1"/>
    <col min="8" max="8" width="7.83203125" customWidth="1"/>
    <col min="9" max="9" width="17.83203125" customWidth="1"/>
    <col min="10" max="10" width="7.83203125" customWidth="1"/>
    <col min="11" max="11" width="17.83203125" customWidth="1"/>
    <col min="12" max="12" width="7.83203125" customWidth="1"/>
    <col min="13" max="13" width="17.83203125" customWidth="1"/>
    <col min="14" max="14" width="7.83203125" customWidth="1"/>
    <col min="15" max="15" width="17.83203125" customWidth="1"/>
  </cols>
  <sheetData>
    <row r="2" spans="2:15" ht="35" customHeight="1" thickBot="1">
      <c r="B2" s="26" t="s">
        <v>48</v>
      </c>
      <c r="C2" s="26"/>
    </row>
    <row r="3" spans="2:15" ht="35" hidden="1" customHeight="1" thickTop="1">
      <c r="B3" s="5"/>
      <c r="C3" s="5">
        <f>MATCH(B2, {"January","February","March","April","May","June","July","August","September","October","November","December"}, 0)</f>
        <v>1</v>
      </c>
    </row>
    <row r="4" spans="2:15" ht="17" thickTop="1"/>
    <row r="5" spans="2:15" ht="31" customHeight="1">
      <c r="B5" s="13" t="s">
        <v>60</v>
      </c>
      <c r="C5" s="14">
        <v>1</v>
      </c>
    </row>
    <row r="7" spans="2:15" ht="28" customHeight="1">
      <c r="B7" s="4" t="s">
        <v>61</v>
      </c>
      <c r="C7" s="12">
        <f>DATE(2026,C3,C5)</f>
        <v>46023</v>
      </c>
      <c r="D7" s="4" t="s">
        <v>62</v>
      </c>
      <c r="E7" s="12">
        <f>DATE(2026,C3+1,C5-1)</f>
        <v>46053</v>
      </c>
    </row>
    <row r="8" spans="2:15" ht="18" hidden="1" customHeight="1">
      <c r="B8" t="s">
        <v>70</v>
      </c>
      <c r="C8" s="3">
        <f>WEEKDAY(C7,2)</f>
        <v>4</v>
      </c>
    </row>
    <row r="10" spans="2:15" ht="24" customHeight="1">
      <c r="B10" s="20" t="s">
        <v>63</v>
      </c>
      <c r="C10" s="21"/>
      <c r="D10" s="20" t="s">
        <v>64</v>
      </c>
      <c r="E10" s="21"/>
      <c r="F10" s="20" t="s">
        <v>65</v>
      </c>
      <c r="G10" s="21"/>
      <c r="H10" s="20" t="s">
        <v>66</v>
      </c>
      <c r="I10" s="21"/>
      <c r="J10" s="20" t="s">
        <v>67</v>
      </c>
      <c r="K10" s="21"/>
      <c r="L10" s="22" t="s">
        <v>68</v>
      </c>
      <c r="M10" s="23"/>
      <c r="N10" s="24" t="s">
        <v>69</v>
      </c>
      <c r="O10" s="25"/>
    </row>
    <row r="11" spans="2:15" ht="24" customHeight="1">
      <c r="B11" s="6">
        <f>C7-(C8-1)</f>
        <v>46020</v>
      </c>
      <c r="C11" s="15" t="str">
        <f>IFERROR(VLOOKUP(B11,Holidays,2,FALSE),"")</f>
        <v/>
      </c>
      <c r="D11" s="6">
        <f>B11+1</f>
        <v>46021</v>
      </c>
      <c r="E11" s="15" t="str">
        <f>IFERROR(VLOOKUP(D11,Holidays,2,FALSE),"")</f>
        <v/>
      </c>
      <c r="F11" s="6">
        <f>D11+1</f>
        <v>46022</v>
      </c>
      <c r="G11" s="15" t="str">
        <f>IFERROR(VLOOKUP(F11,Holidays,2,FALSE),"")</f>
        <v>New Year's Eve</v>
      </c>
      <c r="H11" s="6">
        <f>F11+1</f>
        <v>46023</v>
      </c>
      <c r="I11" s="15" t="str">
        <f>IFERROR(VLOOKUP(H11,Holidays,2,FALSE),"")</f>
        <v>New Year's Day</v>
      </c>
      <c r="J11" s="6">
        <f>H11+1</f>
        <v>46024</v>
      </c>
      <c r="K11" s="15" t="str">
        <f>IFERROR(VLOOKUP(J11,Holidays,2,FALSE),"")</f>
        <v/>
      </c>
      <c r="L11" s="17">
        <f>J11+1</f>
        <v>46025</v>
      </c>
      <c r="M11" s="15" t="str">
        <f>IFERROR(VLOOKUP(L11,Holidays,2,FALSE),"")</f>
        <v/>
      </c>
      <c r="N11" s="18">
        <f>L11+1</f>
        <v>46026</v>
      </c>
      <c r="O11" s="15" t="str">
        <f>IFERROR(VLOOKUP(N11,Holidays,2,FALSE),"")</f>
        <v/>
      </c>
    </row>
    <row r="12" spans="2:15" ht="24" customHeight="1">
      <c r="B12" s="7"/>
      <c r="C12" s="16" t="str">
        <f>IFERROR(VLOOKUP(B11,Anniversaries,2,FALSE),"")</f>
        <v/>
      </c>
      <c r="D12" s="7"/>
      <c r="E12" s="16" t="str">
        <f>IFERROR(VLOOKUP(D11,Anniversaries,2,FALSE),"")</f>
        <v/>
      </c>
      <c r="F12" s="7"/>
      <c r="G12" s="16" t="str">
        <f>IFERROR(VLOOKUP(F11,Anniversaries,2,FALSE),"")</f>
        <v/>
      </c>
      <c r="H12" s="7"/>
      <c r="I12" s="16" t="str">
        <f>IFERROR(VLOOKUP(H11,Anniversaries,2,FALSE),"")</f>
        <v/>
      </c>
      <c r="J12" s="7"/>
      <c r="K12" s="16" t="str">
        <f>IFERROR(VLOOKUP(J11,Anniversaries,2,FALSE),"")</f>
        <v/>
      </c>
      <c r="L12" s="7"/>
      <c r="M12" s="16" t="str">
        <f>IFERROR(VLOOKUP(L11,Anniversaries,2,FALSE),"")</f>
        <v/>
      </c>
      <c r="N12" s="7"/>
      <c r="O12" s="16" t="str">
        <f>IFERROR(VLOOKUP(N11,Anniversaries,2,FALSE),"")</f>
        <v/>
      </c>
    </row>
    <row r="13" spans="2:15" ht="24" customHeight="1">
      <c r="B13" s="8"/>
      <c r="C13" s="10"/>
      <c r="D13" s="8"/>
      <c r="E13" s="10"/>
      <c r="F13" s="8"/>
      <c r="G13" s="10"/>
      <c r="H13" s="8"/>
      <c r="I13" s="10"/>
      <c r="J13" s="8"/>
      <c r="K13" s="10"/>
      <c r="L13" s="8"/>
      <c r="M13" s="10"/>
      <c r="N13" s="8"/>
      <c r="O13" s="10"/>
    </row>
    <row r="14" spans="2:15" ht="24" customHeight="1">
      <c r="B14" s="8"/>
      <c r="C14" s="10"/>
      <c r="D14" s="8"/>
      <c r="E14" s="10"/>
      <c r="F14" s="8"/>
      <c r="G14" s="10"/>
      <c r="H14" s="8"/>
      <c r="I14" s="10"/>
      <c r="J14" s="8"/>
      <c r="K14" s="10"/>
      <c r="L14" s="8"/>
      <c r="M14" s="10"/>
      <c r="N14" s="8"/>
      <c r="O14" s="10"/>
    </row>
    <row r="15" spans="2:15" ht="24" customHeight="1">
      <c r="B15" s="9"/>
      <c r="C15" s="11"/>
      <c r="D15" s="9"/>
      <c r="E15" s="11"/>
      <c r="F15" s="9"/>
      <c r="G15" s="11"/>
      <c r="H15" s="9"/>
      <c r="I15" s="11"/>
      <c r="J15" s="9"/>
      <c r="K15" s="11"/>
      <c r="L15" s="9"/>
      <c r="M15" s="11"/>
      <c r="N15" s="9"/>
      <c r="O15" s="11"/>
    </row>
    <row r="16" spans="2:15" ht="24" customHeight="1">
      <c r="B16" s="6">
        <f>N11+1</f>
        <v>46027</v>
      </c>
      <c r="C16" s="15" t="str">
        <f>IFERROR(VLOOKUP(B16,Holidays,2,FALSE),"")</f>
        <v/>
      </c>
      <c r="D16" s="6">
        <f>B16+1</f>
        <v>46028</v>
      </c>
      <c r="E16" s="15" t="str">
        <f>IFERROR(VLOOKUP(D16,Holidays,2,FALSE),"")</f>
        <v/>
      </c>
      <c r="F16" s="6">
        <f>D16+1</f>
        <v>46029</v>
      </c>
      <c r="G16" s="15" t="str">
        <f>IFERROR(VLOOKUP(F16,Holidays,2,FALSE),"")</f>
        <v/>
      </c>
      <c r="H16" s="6">
        <f>F16+1</f>
        <v>46030</v>
      </c>
      <c r="I16" s="15" t="str">
        <f>IFERROR(VLOOKUP(H16,Holidays,2,FALSE),"")</f>
        <v/>
      </c>
      <c r="J16" s="6">
        <f>H16+1</f>
        <v>46031</v>
      </c>
      <c r="K16" s="15" t="str">
        <f>IFERROR(VLOOKUP(J16,Holidays,2,FALSE),"")</f>
        <v/>
      </c>
      <c r="L16" s="17">
        <f>J16+1</f>
        <v>46032</v>
      </c>
      <c r="M16" s="15" t="str">
        <f>IFERROR(VLOOKUP(L16,Holidays,2,FALSE),"")</f>
        <v/>
      </c>
      <c r="N16" s="18">
        <f>L16+1</f>
        <v>46033</v>
      </c>
      <c r="O16" s="15" t="str">
        <f>IFERROR(VLOOKUP(N16,Holidays,2,FALSE),"")</f>
        <v/>
      </c>
    </row>
    <row r="17" spans="2:15" ht="24" customHeight="1">
      <c r="B17" s="7"/>
      <c r="C17" s="16" t="str">
        <f>IFERROR(VLOOKUP(B16,Anniversaries,2,FALSE),"")</f>
        <v/>
      </c>
      <c r="D17" s="7"/>
      <c r="E17" s="16" t="str">
        <f>IFERROR(VLOOKUP(D16,Anniversaries,2,FALSE),"")</f>
        <v/>
      </c>
      <c r="F17" s="7"/>
      <c r="G17" s="16" t="str">
        <f>IFERROR(VLOOKUP(F16,Anniversaries,2,FALSE),"")</f>
        <v/>
      </c>
      <c r="H17" s="7"/>
      <c r="I17" s="16" t="str">
        <f>IFERROR(VLOOKUP(H16,Anniversaries,2,FALSE),"")</f>
        <v/>
      </c>
      <c r="J17" s="7"/>
      <c r="K17" s="16" t="str">
        <f>IFERROR(VLOOKUP(J16,Anniversaries,2,FALSE),"")</f>
        <v/>
      </c>
      <c r="L17" s="7"/>
      <c r="M17" s="16" t="str">
        <f>IFERROR(VLOOKUP(L16,Anniversaries,2,FALSE),"")</f>
        <v/>
      </c>
      <c r="N17" s="7"/>
      <c r="O17" s="16" t="str">
        <f>IFERROR(VLOOKUP(N16,Anniversaries,2,FALSE),"")</f>
        <v/>
      </c>
    </row>
    <row r="18" spans="2:15" ht="24" customHeight="1">
      <c r="B18" s="8"/>
      <c r="C18" s="10"/>
      <c r="D18" s="8"/>
      <c r="E18" s="10"/>
      <c r="F18" s="8"/>
      <c r="G18" s="10"/>
      <c r="H18" s="8"/>
      <c r="I18" s="10"/>
      <c r="J18" s="8"/>
      <c r="K18" s="10"/>
      <c r="L18" s="8"/>
      <c r="M18" s="10"/>
      <c r="N18" s="8"/>
      <c r="O18" s="10"/>
    </row>
    <row r="19" spans="2:15" ht="24" customHeight="1">
      <c r="B19" s="8"/>
      <c r="C19" s="10"/>
      <c r="D19" s="8"/>
      <c r="E19" s="10"/>
      <c r="F19" s="8"/>
      <c r="G19" s="10"/>
      <c r="H19" s="8"/>
      <c r="I19" s="10"/>
      <c r="J19" s="8"/>
      <c r="K19" s="10"/>
      <c r="L19" s="8"/>
      <c r="M19" s="10"/>
      <c r="N19" s="8"/>
      <c r="O19" s="10"/>
    </row>
    <row r="20" spans="2:15" ht="24" customHeight="1">
      <c r="B20" s="9"/>
      <c r="C20" s="11"/>
      <c r="D20" s="9"/>
      <c r="E20" s="11"/>
      <c r="F20" s="9"/>
      <c r="G20" s="11"/>
      <c r="H20" s="9"/>
      <c r="I20" s="11"/>
      <c r="J20" s="9"/>
      <c r="K20" s="11"/>
      <c r="L20" s="9"/>
      <c r="M20" s="11"/>
      <c r="N20" s="9"/>
      <c r="O20" s="11"/>
    </row>
    <row r="21" spans="2:15" ht="24" customHeight="1">
      <c r="B21" s="6">
        <f>N16+1</f>
        <v>46034</v>
      </c>
      <c r="C21" s="15" t="str">
        <f>IFERROR(VLOOKUP(B21,Holidays,2,FALSE),"")</f>
        <v/>
      </c>
      <c r="D21" s="6">
        <f>B21+1</f>
        <v>46035</v>
      </c>
      <c r="E21" s="15" t="str">
        <f>IFERROR(VLOOKUP(D21,Holidays,2,FALSE),"")</f>
        <v/>
      </c>
      <c r="F21" s="6">
        <f>D21+1</f>
        <v>46036</v>
      </c>
      <c r="G21" s="15" t="str">
        <f>IFERROR(VLOOKUP(F21,Holidays,2,FALSE),"")</f>
        <v/>
      </c>
      <c r="H21" s="6">
        <f>F21+1</f>
        <v>46037</v>
      </c>
      <c r="I21" s="15" t="str">
        <f>IFERROR(VLOOKUP(H21,Holidays,2,FALSE),"")</f>
        <v/>
      </c>
      <c r="J21" s="6">
        <f>H21+1</f>
        <v>46038</v>
      </c>
      <c r="K21" s="15" t="str">
        <f>IFERROR(VLOOKUP(J21,Holidays,2,FALSE),"")</f>
        <v/>
      </c>
      <c r="L21" s="17">
        <f>J21+1</f>
        <v>46039</v>
      </c>
      <c r="M21" s="15" t="str">
        <f>IFERROR(VLOOKUP(L21,Holidays,2,FALSE),"")</f>
        <v/>
      </c>
      <c r="N21" s="18">
        <f>L21+1</f>
        <v>46040</v>
      </c>
      <c r="O21" s="15" t="str">
        <f>IFERROR(VLOOKUP(N21,Holidays,2,FALSE),"")</f>
        <v/>
      </c>
    </row>
    <row r="22" spans="2:15" ht="24" customHeight="1">
      <c r="B22" s="7"/>
      <c r="C22" s="16" t="str">
        <f>IFERROR(VLOOKUP(B21,Anniversaries,2,FALSE),"")</f>
        <v/>
      </c>
      <c r="D22" s="7"/>
      <c r="E22" s="16" t="str">
        <f>IFERROR(VLOOKUP(D21,Anniversaries,2,FALSE),"")</f>
        <v/>
      </c>
      <c r="F22" s="7"/>
      <c r="G22" s="16" t="str">
        <f>IFERROR(VLOOKUP(F21,Anniversaries,2,FALSE),"")</f>
        <v/>
      </c>
      <c r="H22" s="7"/>
      <c r="I22" s="16" t="str">
        <f>IFERROR(VLOOKUP(H21,Anniversaries,2,FALSE),"")</f>
        <v/>
      </c>
      <c r="J22" s="7"/>
      <c r="K22" s="16" t="str">
        <f>IFERROR(VLOOKUP(J21,Anniversaries,2,FALSE),"")</f>
        <v/>
      </c>
      <c r="L22" s="7"/>
      <c r="M22" s="16" t="str">
        <f>IFERROR(VLOOKUP(L21,Anniversaries,2,FALSE),"")</f>
        <v/>
      </c>
      <c r="N22" s="7"/>
      <c r="O22" s="16" t="str">
        <f>IFERROR(VLOOKUP(N21,Anniversaries,2,FALSE),"")</f>
        <v/>
      </c>
    </row>
    <row r="23" spans="2:15" ht="24" customHeight="1">
      <c r="B23" s="8"/>
      <c r="C23" s="10"/>
      <c r="D23" s="8"/>
      <c r="E23" s="10"/>
      <c r="F23" s="8"/>
      <c r="G23" s="10"/>
      <c r="H23" s="8"/>
      <c r="I23" s="10"/>
      <c r="J23" s="8"/>
      <c r="K23" s="10"/>
      <c r="L23" s="8"/>
      <c r="M23" s="10"/>
      <c r="N23" s="8"/>
      <c r="O23" s="10"/>
    </row>
    <row r="24" spans="2:15" ht="24" customHeight="1">
      <c r="B24" s="8"/>
      <c r="C24" s="10"/>
      <c r="D24" s="8"/>
      <c r="E24" s="10"/>
      <c r="F24" s="8"/>
      <c r="G24" s="10"/>
      <c r="H24" s="8"/>
      <c r="I24" s="10"/>
      <c r="J24" s="8"/>
      <c r="K24" s="10"/>
      <c r="L24" s="8"/>
      <c r="M24" s="10"/>
      <c r="N24" s="8"/>
      <c r="O24" s="10"/>
    </row>
    <row r="25" spans="2:15" ht="24" customHeight="1">
      <c r="B25" s="9"/>
      <c r="C25" s="11"/>
      <c r="D25" s="9"/>
      <c r="E25" s="11"/>
      <c r="F25" s="9"/>
      <c r="G25" s="11"/>
      <c r="H25" s="9"/>
      <c r="I25" s="11"/>
      <c r="J25" s="9"/>
      <c r="K25" s="11"/>
      <c r="L25" s="9"/>
      <c r="M25" s="11"/>
      <c r="N25" s="9"/>
      <c r="O25" s="11"/>
    </row>
    <row r="26" spans="2:15" ht="24" customHeight="1">
      <c r="B26" s="6">
        <f>N21+1</f>
        <v>46041</v>
      </c>
      <c r="C26" s="15" t="str">
        <f>IFERROR(VLOOKUP(B26,Holidays,2,FALSE),"")</f>
        <v>Martin Luther King Jr. Day</v>
      </c>
      <c r="D26" s="6">
        <f>B26+1</f>
        <v>46042</v>
      </c>
      <c r="E26" s="15" t="str">
        <f>IFERROR(VLOOKUP(D26,Holidays,2,FALSE),"")</f>
        <v/>
      </c>
      <c r="F26" s="6">
        <f>D26+1</f>
        <v>46043</v>
      </c>
      <c r="G26" s="15" t="str">
        <f>IFERROR(VLOOKUP(F26,Holidays,2,FALSE),"")</f>
        <v/>
      </c>
      <c r="H26" s="6">
        <f>F26+1</f>
        <v>46044</v>
      </c>
      <c r="I26" s="15" t="str">
        <f>IFERROR(VLOOKUP(H26,Holidays,2,FALSE),"")</f>
        <v/>
      </c>
      <c r="J26" s="6">
        <f>H26+1</f>
        <v>46045</v>
      </c>
      <c r="K26" s="15" t="str">
        <f>IFERROR(VLOOKUP(J26,Holidays,2,FALSE),"")</f>
        <v/>
      </c>
      <c r="L26" s="17">
        <f>J26+1</f>
        <v>46046</v>
      </c>
      <c r="M26" s="15" t="str">
        <f>IFERROR(VLOOKUP(L26,Holidays,2,FALSE),"")</f>
        <v/>
      </c>
      <c r="N26" s="18">
        <f>L26+1</f>
        <v>46047</v>
      </c>
      <c r="O26" s="15" t="str">
        <f>IFERROR(VLOOKUP(N26,Holidays,2,FALSE),"")</f>
        <v/>
      </c>
    </row>
    <row r="27" spans="2:15" ht="24" customHeight="1">
      <c r="B27" s="7"/>
      <c r="C27" s="16" t="str">
        <f>IFERROR(VLOOKUP(B26,Anniversaries,2,FALSE),"")</f>
        <v/>
      </c>
      <c r="D27" s="7"/>
      <c r="E27" s="16" t="str">
        <f>IFERROR(VLOOKUP(D26,Anniversaries,2,FALSE),"")</f>
        <v/>
      </c>
      <c r="F27" s="7"/>
      <c r="G27" s="16" t="str">
        <f>IFERROR(VLOOKUP(F26,Anniversaries,2,FALSE),"")</f>
        <v/>
      </c>
      <c r="H27" s="7"/>
      <c r="I27" s="16" t="str">
        <f>IFERROR(VLOOKUP(H26,Anniversaries,2,FALSE),"")</f>
        <v/>
      </c>
      <c r="J27" s="7"/>
      <c r="K27" s="16" t="str">
        <f>IFERROR(VLOOKUP(J26,Anniversaries,2,FALSE),"")</f>
        <v/>
      </c>
      <c r="L27" s="7"/>
      <c r="M27" s="16" t="str">
        <f>IFERROR(VLOOKUP(L26,Anniversaries,2,FALSE),"")</f>
        <v/>
      </c>
      <c r="N27" s="7"/>
      <c r="O27" s="16" t="str">
        <f>IFERROR(VLOOKUP(N26,Anniversaries,2,FALSE),"")</f>
        <v/>
      </c>
    </row>
    <row r="28" spans="2:15" ht="24" customHeight="1">
      <c r="B28" s="8"/>
      <c r="C28" s="10"/>
      <c r="D28" s="8"/>
      <c r="E28" s="10"/>
      <c r="F28" s="8"/>
      <c r="G28" s="10"/>
      <c r="H28" s="8"/>
      <c r="I28" s="10"/>
      <c r="J28" s="8"/>
      <c r="K28" s="10"/>
      <c r="L28" s="8"/>
      <c r="M28" s="10"/>
      <c r="N28" s="8"/>
      <c r="O28" s="10"/>
    </row>
    <row r="29" spans="2:15" ht="24" customHeight="1">
      <c r="B29" s="8"/>
      <c r="C29" s="10"/>
      <c r="D29" s="8"/>
      <c r="E29" s="10"/>
      <c r="F29" s="8"/>
      <c r="G29" s="10"/>
      <c r="H29" s="8"/>
      <c r="I29" s="10"/>
      <c r="J29" s="8"/>
      <c r="K29" s="10"/>
      <c r="L29" s="8"/>
      <c r="M29" s="10"/>
      <c r="N29" s="8"/>
      <c r="O29" s="10"/>
    </row>
    <row r="30" spans="2:15" ht="24" customHeight="1">
      <c r="B30" s="9"/>
      <c r="C30" s="11"/>
      <c r="D30" s="9"/>
      <c r="E30" s="11"/>
      <c r="F30" s="9"/>
      <c r="G30" s="11"/>
      <c r="H30" s="9"/>
      <c r="I30" s="11"/>
      <c r="J30" s="9"/>
      <c r="K30" s="11"/>
      <c r="L30" s="9"/>
      <c r="M30" s="11"/>
      <c r="N30" s="9"/>
      <c r="O30" s="11"/>
    </row>
    <row r="31" spans="2:15" ht="24" customHeight="1">
      <c r="B31" s="6">
        <f>N26+1</f>
        <v>46048</v>
      </c>
      <c r="C31" s="15" t="str">
        <f>IFERROR(VLOOKUP(B31,Holidays,2,FALSE),"")</f>
        <v/>
      </c>
      <c r="D31" s="6">
        <f>B31+1</f>
        <v>46049</v>
      </c>
      <c r="E31" s="15" t="str">
        <f>IFERROR(VLOOKUP(D31,Holidays,2,FALSE),"")</f>
        <v/>
      </c>
      <c r="F31" s="6">
        <f>D31+1</f>
        <v>46050</v>
      </c>
      <c r="G31" s="15" t="str">
        <f>IFERROR(VLOOKUP(F31,Holidays,2,FALSE),"")</f>
        <v/>
      </c>
      <c r="H31" s="6">
        <f>F31+1</f>
        <v>46051</v>
      </c>
      <c r="I31" s="15" t="str">
        <f>IFERROR(VLOOKUP(H31,Holidays,2,FALSE),"")</f>
        <v/>
      </c>
      <c r="J31" s="6">
        <f>H31+1</f>
        <v>46052</v>
      </c>
      <c r="K31" s="15" t="str">
        <f>IFERROR(VLOOKUP(J31,Holidays,2,FALSE),"")</f>
        <v/>
      </c>
      <c r="L31" s="17">
        <f>J31+1</f>
        <v>46053</v>
      </c>
      <c r="M31" s="15" t="str">
        <f>IFERROR(VLOOKUP(L31,Holidays,2,FALSE),"")</f>
        <v/>
      </c>
      <c r="N31" s="18">
        <f>L31+1</f>
        <v>46054</v>
      </c>
      <c r="O31" s="15" t="str">
        <f>IFERROR(VLOOKUP(N31,Holidays,2,FALSE),"")</f>
        <v/>
      </c>
    </row>
    <row r="32" spans="2:15" ht="24" customHeight="1">
      <c r="B32" s="7"/>
      <c r="C32" s="16" t="str">
        <f>IFERROR(VLOOKUP(B31,Anniversaries,2,FALSE),"")</f>
        <v/>
      </c>
      <c r="D32" s="7"/>
      <c r="E32" s="16" t="str">
        <f>IFERROR(VLOOKUP(D31,Anniversaries,2,FALSE),"")</f>
        <v/>
      </c>
      <c r="F32" s="7"/>
      <c r="G32" s="16" t="str">
        <f>IFERROR(VLOOKUP(F31,Anniversaries,2,FALSE),"")</f>
        <v/>
      </c>
      <c r="H32" s="7"/>
      <c r="I32" s="16" t="str">
        <f>IFERROR(VLOOKUP(H31,Anniversaries,2,FALSE),"")</f>
        <v/>
      </c>
      <c r="J32" s="7"/>
      <c r="K32" s="16" t="str">
        <f>IFERROR(VLOOKUP(J31,Anniversaries,2,FALSE),"")</f>
        <v/>
      </c>
      <c r="L32" s="7"/>
      <c r="M32" s="16" t="str">
        <f>IFERROR(VLOOKUP(L31,Anniversaries,2,FALSE),"")</f>
        <v/>
      </c>
      <c r="N32" s="7"/>
      <c r="O32" s="16" t="str">
        <f>IFERROR(VLOOKUP(N31,Anniversaries,2,FALSE),"")</f>
        <v/>
      </c>
    </row>
    <row r="33" spans="2:15" ht="24" customHeight="1">
      <c r="B33" s="8"/>
      <c r="C33" s="10"/>
      <c r="D33" s="8"/>
      <c r="E33" s="10"/>
      <c r="F33" s="8"/>
      <c r="G33" s="10"/>
      <c r="H33" s="8"/>
      <c r="I33" s="10"/>
      <c r="J33" s="8"/>
      <c r="K33" s="10"/>
      <c r="L33" s="8"/>
      <c r="M33" s="10"/>
      <c r="N33" s="8"/>
      <c r="O33" s="10"/>
    </row>
    <row r="34" spans="2:15" ht="24" customHeight="1">
      <c r="B34" s="8"/>
      <c r="C34" s="10"/>
      <c r="D34" s="8"/>
      <c r="E34" s="10"/>
      <c r="F34" s="8"/>
      <c r="G34" s="10"/>
      <c r="H34" s="8"/>
      <c r="I34" s="10"/>
      <c r="J34" s="8"/>
      <c r="K34" s="10"/>
      <c r="L34" s="8"/>
      <c r="M34" s="10"/>
      <c r="N34" s="8"/>
      <c r="O34" s="10"/>
    </row>
    <row r="35" spans="2:15" ht="24" customHeight="1">
      <c r="B35" s="9"/>
      <c r="C35" s="11"/>
      <c r="D35" s="9"/>
      <c r="E35" s="11"/>
      <c r="F35" s="9"/>
      <c r="G35" s="11"/>
      <c r="H35" s="9"/>
      <c r="I35" s="11"/>
      <c r="J35" s="9"/>
      <c r="K35" s="11"/>
      <c r="L35" s="9"/>
      <c r="M35" s="11"/>
      <c r="N35" s="9"/>
      <c r="O35" s="11"/>
    </row>
    <row r="36" spans="2:15" ht="24" customHeight="1">
      <c r="B36" s="6">
        <f>N31+1</f>
        <v>46055</v>
      </c>
      <c r="C36" s="15" t="str">
        <f>IFERROR(VLOOKUP(B36,Holidays,2,FALSE),"")</f>
        <v/>
      </c>
      <c r="D36" s="6">
        <f>B36+1</f>
        <v>46056</v>
      </c>
      <c r="E36" s="15" t="str">
        <f>IFERROR(VLOOKUP(D36,Holidays,2,FALSE),"")</f>
        <v/>
      </c>
      <c r="F36" s="6">
        <f>D36+1</f>
        <v>46057</v>
      </c>
      <c r="G36" s="15" t="str">
        <f>IFERROR(VLOOKUP(F36,Holidays,2,FALSE),"")</f>
        <v/>
      </c>
      <c r="H36" s="6">
        <f>F36+1</f>
        <v>46058</v>
      </c>
      <c r="I36" s="15" t="str">
        <f>IFERROR(VLOOKUP(H36,Holidays,2,FALSE),"")</f>
        <v/>
      </c>
      <c r="J36" s="6">
        <f>H36+1</f>
        <v>46059</v>
      </c>
      <c r="K36" s="15" t="str">
        <f>IFERROR(VLOOKUP(J36,Holidays,2,FALSE),"")</f>
        <v/>
      </c>
      <c r="L36" s="17">
        <f>J36+1</f>
        <v>46060</v>
      </c>
      <c r="M36" s="15" t="str">
        <f>IFERROR(VLOOKUP(L36,Holidays,2,FALSE),"")</f>
        <v/>
      </c>
      <c r="N36" s="18">
        <f>L36+1</f>
        <v>46061</v>
      </c>
      <c r="O36" s="15" t="str">
        <f>IFERROR(VLOOKUP(N36,Holidays,2,FALSE),"")</f>
        <v/>
      </c>
    </row>
    <row r="37" spans="2:15" ht="24" customHeight="1">
      <c r="B37" s="7"/>
      <c r="C37" s="16" t="str">
        <f>IFERROR(VLOOKUP(B36,Anniversaries,2,FALSE),"")</f>
        <v/>
      </c>
      <c r="D37" s="7"/>
      <c r="E37" s="16" t="str">
        <f>IFERROR(VLOOKUP(D36,Anniversaries,2,FALSE),"")</f>
        <v/>
      </c>
      <c r="F37" s="7"/>
      <c r="G37" s="16" t="str">
        <f>IFERROR(VLOOKUP(F36,Anniversaries,2,FALSE),"")</f>
        <v/>
      </c>
      <c r="H37" s="7"/>
      <c r="I37" s="16" t="str">
        <f>IFERROR(VLOOKUP(H36,Anniversaries,2,FALSE),"")</f>
        <v/>
      </c>
      <c r="J37" s="7"/>
      <c r="K37" s="16" t="str">
        <f>IFERROR(VLOOKUP(J36,Anniversaries,2,FALSE),"")</f>
        <v/>
      </c>
      <c r="L37" s="7"/>
      <c r="M37" s="16" t="str">
        <f>IFERROR(VLOOKUP(L36,Anniversaries,2,FALSE),"")</f>
        <v/>
      </c>
      <c r="N37" s="7"/>
      <c r="O37" s="16" t="str">
        <f>IFERROR(VLOOKUP(N36,Anniversaries,2,FALSE),"")</f>
        <v/>
      </c>
    </row>
    <row r="38" spans="2:15" ht="24" customHeight="1">
      <c r="B38" s="8"/>
      <c r="C38" s="10"/>
      <c r="D38" s="8"/>
      <c r="E38" s="10"/>
      <c r="F38" s="8"/>
      <c r="G38" s="10"/>
      <c r="H38" s="8"/>
      <c r="I38" s="10"/>
      <c r="J38" s="8"/>
      <c r="K38" s="10"/>
      <c r="L38" s="8"/>
      <c r="M38" s="10"/>
      <c r="N38" s="8"/>
      <c r="O38" s="10"/>
    </row>
    <row r="39" spans="2:15" ht="24" customHeight="1">
      <c r="B39" s="8"/>
      <c r="C39" s="10"/>
      <c r="D39" s="8"/>
      <c r="E39" s="10"/>
      <c r="F39" s="8"/>
      <c r="G39" s="10"/>
      <c r="H39" s="8"/>
      <c r="I39" s="10"/>
      <c r="J39" s="8"/>
      <c r="K39" s="10"/>
      <c r="L39" s="8"/>
      <c r="M39" s="10"/>
      <c r="N39" s="8"/>
      <c r="O39" s="10"/>
    </row>
    <row r="40" spans="2:15" ht="24" customHeight="1">
      <c r="B40" s="9"/>
      <c r="C40" s="11"/>
      <c r="D40" s="9"/>
      <c r="E40" s="11"/>
      <c r="F40" s="9"/>
      <c r="G40" s="11"/>
      <c r="H40" s="9"/>
      <c r="I40" s="11"/>
      <c r="J40" s="9"/>
      <c r="K40" s="11"/>
      <c r="L40" s="9"/>
      <c r="M40" s="11"/>
      <c r="N40" s="9"/>
      <c r="O40" s="11"/>
    </row>
  </sheetData>
  <mergeCells count="8">
    <mergeCell ref="J10:K10"/>
    <mergeCell ref="L10:M10"/>
    <mergeCell ref="N10:O10"/>
    <mergeCell ref="B2:C2"/>
    <mergeCell ref="B10:C10"/>
    <mergeCell ref="D10:E10"/>
    <mergeCell ref="F10:G10"/>
    <mergeCell ref="H10:I10"/>
  </mergeCells>
  <phoneticPr fontId="8" type="noConversion"/>
  <conditionalFormatting sqref="B11">
    <cfRule type="expression" dxfId="103" priority="92">
      <formula>C11&lt;&gt;""</formula>
    </cfRule>
    <cfRule type="expression" dxfId="102" priority="91" stopIfTrue="1">
      <formula>DAY(B11)=1</formula>
    </cfRule>
  </conditionalFormatting>
  <conditionalFormatting sqref="B16">
    <cfRule type="expression" dxfId="101" priority="77" stopIfTrue="1">
      <formula>DAY(B16)=1</formula>
    </cfRule>
    <cfRule type="expression" dxfId="100" priority="78">
      <formula>C16&lt;&gt;""</formula>
    </cfRule>
  </conditionalFormatting>
  <conditionalFormatting sqref="B21">
    <cfRule type="expression" dxfId="99" priority="64">
      <formula>C21&lt;&gt;""</formula>
    </cfRule>
    <cfRule type="expression" dxfId="98" priority="63" stopIfTrue="1">
      <formula>DAY(B21)=1</formula>
    </cfRule>
  </conditionalFormatting>
  <conditionalFormatting sqref="B26">
    <cfRule type="expression" dxfId="97" priority="49" stopIfTrue="1">
      <formula>DAY(B26)=1</formula>
    </cfRule>
    <cfRule type="expression" dxfId="96" priority="50">
      <formula>C26&lt;&gt;""</formula>
    </cfRule>
  </conditionalFormatting>
  <conditionalFormatting sqref="B31">
    <cfRule type="expression" dxfId="95" priority="35" stopIfTrue="1">
      <formula>DAY(B31)=1</formula>
    </cfRule>
    <cfRule type="expression" dxfId="94" priority="36">
      <formula>C31&lt;&gt;""</formula>
    </cfRule>
  </conditionalFormatting>
  <conditionalFormatting sqref="B36">
    <cfRule type="expression" dxfId="93" priority="21" stopIfTrue="1">
      <formula>DAY(B36)=1</formula>
    </cfRule>
    <cfRule type="expression" dxfId="92" priority="22">
      <formula>C36&lt;&gt;""</formula>
    </cfRule>
  </conditionalFormatting>
  <conditionalFormatting sqref="B11:C11">
    <cfRule type="expression" dxfId="91" priority="20">
      <formula>$B$11&lt;$C$7</formula>
    </cfRule>
  </conditionalFormatting>
  <conditionalFormatting sqref="B31:C31">
    <cfRule type="expression" dxfId="90" priority="14">
      <formula>$B$31&gt;$E$7</formula>
    </cfRule>
  </conditionalFormatting>
  <conditionalFormatting sqref="B36:C36">
    <cfRule type="expression" dxfId="89" priority="7">
      <formula>$B$36&gt;$E$7</formula>
    </cfRule>
  </conditionalFormatting>
  <conditionalFormatting sqref="D11">
    <cfRule type="expression" dxfId="88" priority="93">
      <formula>DAY(D11)=1</formula>
    </cfRule>
    <cfRule type="expression" dxfId="87" priority="94">
      <formula>E11&lt;&gt;""</formula>
    </cfRule>
  </conditionalFormatting>
  <conditionalFormatting sqref="D16">
    <cfRule type="expression" dxfId="86" priority="80">
      <formula>E16&lt;&gt;""</formula>
    </cfRule>
    <cfRule type="expression" dxfId="85" priority="79">
      <formula>DAY(D16)=1</formula>
    </cfRule>
  </conditionalFormatting>
  <conditionalFormatting sqref="D21">
    <cfRule type="expression" dxfId="84" priority="65">
      <formula>DAY(D21)=1</formula>
    </cfRule>
    <cfRule type="expression" dxfId="83" priority="66">
      <formula>E21&lt;&gt;""</formula>
    </cfRule>
  </conditionalFormatting>
  <conditionalFormatting sqref="D26">
    <cfRule type="expression" dxfId="82" priority="51">
      <formula>DAY(D26)=1</formula>
    </cfRule>
    <cfRule type="expression" dxfId="81" priority="52">
      <formula>E26&lt;&gt;""</formula>
    </cfRule>
  </conditionalFormatting>
  <conditionalFormatting sqref="D31">
    <cfRule type="expression" dxfId="80" priority="38">
      <formula>E31&lt;&gt;""</formula>
    </cfRule>
    <cfRule type="expression" dxfId="79" priority="37">
      <formula>DAY(D31)=1</formula>
    </cfRule>
  </conditionalFormatting>
  <conditionalFormatting sqref="D36">
    <cfRule type="expression" dxfId="78" priority="23">
      <formula>DAY(D36)=1</formula>
    </cfRule>
    <cfRule type="expression" dxfId="77" priority="24">
      <formula>E36&lt;&gt;""</formula>
    </cfRule>
  </conditionalFormatting>
  <conditionalFormatting sqref="D11:E11">
    <cfRule type="expression" dxfId="76" priority="19">
      <formula>$D$11&lt;$C$7</formula>
    </cfRule>
  </conditionalFormatting>
  <conditionalFormatting sqref="D31:E31">
    <cfRule type="expression" dxfId="75" priority="13">
      <formula>$D$31&gt;$E$7</formula>
    </cfRule>
  </conditionalFormatting>
  <conditionalFormatting sqref="D36:E36">
    <cfRule type="expression" dxfId="74" priority="6">
      <formula>$D$36&gt;$E$7</formula>
    </cfRule>
  </conditionalFormatting>
  <conditionalFormatting sqref="F11">
    <cfRule type="expression" dxfId="73" priority="112">
      <formula>G11&lt;&gt;""</formula>
    </cfRule>
    <cfRule type="expression" dxfId="72" priority="105">
      <formula>DAY(F11)=1</formula>
    </cfRule>
  </conditionalFormatting>
  <conditionalFormatting sqref="F16">
    <cfRule type="expression" dxfId="71" priority="89">
      <formula>DAY(F16)=1</formula>
    </cfRule>
    <cfRule type="expression" dxfId="70" priority="90">
      <formula>G16&lt;&gt;""</formula>
    </cfRule>
  </conditionalFormatting>
  <conditionalFormatting sqref="F21">
    <cfRule type="expression" dxfId="69" priority="75">
      <formula>DAY(F21)=1</formula>
    </cfRule>
    <cfRule type="expression" dxfId="68" priority="76">
      <formula>G21&lt;&gt;""</formula>
    </cfRule>
  </conditionalFormatting>
  <conditionalFormatting sqref="F26">
    <cfRule type="expression" dxfId="67" priority="61">
      <formula>DAY(F26)=1</formula>
    </cfRule>
    <cfRule type="expression" dxfId="66" priority="62">
      <formula>G26&lt;&gt;""</formula>
    </cfRule>
  </conditionalFormatting>
  <conditionalFormatting sqref="F31">
    <cfRule type="expression" dxfId="65" priority="47">
      <formula>DAY(F31)=1</formula>
    </cfRule>
    <cfRule type="expression" dxfId="64" priority="48">
      <formula>G31&lt;&gt;""</formula>
    </cfRule>
  </conditionalFormatting>
  <conditionalFormatting sqref="F36">
    <cfRule type="expression" dxfId="63" priority="34">
      <formula>G36&lt;&gt;""</formula>
    </cfRule>
    <cfRule type="expression" dxfId="62" priority="33">
      <formula>DAY(F36)=1</formula>
    </cfRule>
  </conditionalFormatting>
  <conditionalFormatting sqref="F11:G11">
    <cfRule type="expression" dxfId="61" priority="18">
      <formula>$F$11&lt;$C$7</formula>
    </cfRule>
  </conditionalFormatting>
  <conditionalFormatting sqref="F31:G31">
    <cfRule type="expression" dxfId="60" priority="12">
      <formula>$F$31&gt;$E$7</formula>
    </cfRule>
  </conditionalFormatting>
  <conditionalFormatting sqref="F36:G36">
    <cfRule type="expression" dxfId="59" priority="5">
      <formula>$F$36&gt;$E$7</formula>
    </cfRule>
  </conditionalFormatting>
  <conditionalFormatting sqref="H11">
    <cfRule type="expression" dxfId="58" priority="101">
      <formula>DAY(H11)=1</formula>
    </cfRule>
    <cfRule type="expression" dxfId="57" priority="102">
      <formula>I11&lt;&gt;""</formula>
    </cfRule>
  </conditionalFormatting>
  <conditionalFormatting sqref="H16">
    <cfRule type="expression" dxfId="56" priority="87">
      <formula>DAY(H16)=1</formula>
    </cfRule>
    <cfRule type="expression" dxfId="55" priority="88">
      <formula>I16&lt;&gt;""</formula>
    </cfRule>
  </conditionalFormatting>
  <conditionalFormatting sqref="H21">
    <cfRule type="expression" dxfId="54" priority="74">
      <formula>I21&lt;&gt;""</formula>
    </cfRule>
    <cfRule type="expression" dxfId="53" priority="73">
      <formula>DAY(H21)=1</formula>
    </cfRule>
  </conditionalFormatting>
  <conditionalFormatting sqref="H26">
    <cfRule type="expression" dxfId="52" priority="60">
      <formula>I26&lt;&gt;""</formula>
    </cfRule>
    <cfRule type="expression" dxfId="51" priority="59">
      <formula>DAY(H26)=1</formula>
    </cfRule>
  </conditionalFormatting>
  <conditionalFormatting sqref="H31">
    <cfRule type="expression" dxfId="50" priority="46">
      <formula>I31&lt;&gt;""</formula>
    </cfRule>
    <cfRule type="expression" dxfId="49" priority="45">
      <formula>DAY(H31)=1</formula>
    </cfRule>
  </conditionalFormatting>
  <conditionalFormatting sqref="H36">
    <cfRule type="expression" dxfId="48" priority="32">
      <formula>I36&lt;&gt;""</formula>
    </cfRule>
    <cfRule type="expression" dxfId="47" priority="31">
      <formula>DAY(H36)=1</formula>
    </cfRule>
  </conditionalFormatting>
  <conditionalFormatting sqref="H11:I11">
    <cfRule type="expression" dxfId="46" priority="17">
      <formula>$H$11&lt;$C$7</formula>
    </cfRule>
  </conditionalFormatting>
  <conditionalFormatting sqref="H31:I31">
    <cfRule type="expression" dxfId="45" priority="11">
      <formula>$H$31&gt;$E$7</formula>
    </cfRule>
  </conditionalFormatting>
  <conditionalFormatting sqref="H36:I36">
    <cfRule type="expression" dxfId="44" priority="4">
      <formula>$H$36&gt;$E$7</formula>
    </cfRule>
  </conditionalFormatting>
  <conditionalFormatting sqref="J11">
    <cfRule type="expression" dxfId="43" priority="100">
      <formula>K11&lt;&gt;""</formula>
    </cfRule>
    <cfRule type="expression" dxfId="42" priority="99">
      <formula>DAY(J11)=1</formula>
    </cfRule>
  </conditionalFormatting>
  <conditionalFormatting sqref="J16">
    <cfRule type="expression" dxfId="41" priority="85">
      <formula>DAY(J16)=1</formula>
    </cfRule>
    <cfRule type="expression" dxfId="40" priority="86">
      <formula>K16&lt;&gt;""</formula>
    </cfRule>
  </conditionalFormatting>
  <conditionalFormatting sqref="J21">
    <cfRule type="expression" dxfId="39" priority="72">
      <formula>K21&lt;&gt;""</formula>
    </cfRule>
    <cfRule type="expression" dxfId="38" priority="71">
      <formula>DAY(J21)=1</formula>
    </cfRule>
  </conditionalFormatting>
  <conditionalFormatting sqref="J26">
    <cfRule type="expression" dxfId="37" priority="57">
      <formula>DAY(J26)=1</formula>
    </cfRule>
    <cfRule type="expression" dxfId="36" priority="58">
      <formula>K26&lt;&gt;""</formula>
    </cfRule>
  </conditionalFormatting>
  <conditionalFormatting sqref="J31">
    <cfRule type="expression" dxfId="35" priority="43">
      <formula>DAY(J31)=1</formula>
    </cfRule>
    <cfRule type="expression" dxfId="34" priority="44">
      <formula>K31&lt;&gt;""</formula>
    </cfRule>
  </conditionalFormatting>
  <conditionalFormatting sqref="J36">
    <cfRule type="expression" dxfId="33" priority="30">
      <formula>K36&lt;&gt;""</formula>
    </cfRule>
    <cfRule type="expression" dxfId="32" priority="29">
      <formula>DAY(J36)=1</formula>
    </cfRule>
  </conditionalFormatting>
  <conditionalFormatting sqref="J11:K11">
    <cfRule type="expression" dxfId="31" priority="16">
      <formula>$J$11&lt;$C$7</formula>
    </cfRule>
  </conditionalFormatting>
  <conditionalFormatting sqref="J31:K31">
    <cfRule type="expression" dxfId="30" priority="10">
      <formula>$J$31&gt;$E$7</formula>
    </cfRule>
  </conditionalFormatting>
  <conditionalFormatting sqref="J36:K36">
    <cfRule type="expression" dxfId="29" priority="3">
      <formula>$J$36&gt;$E$7</formula>
    </cfRule>
  </conditionalFormatting>
  <conditionalFormatting sqref="L11">
    <cfRule type="expression" dxfId="28" priority="98">
      <formula>M11&lt;&gt;""</formula>
    </cfRule>
    <cfRule type="expression" dxfId="27" priority="97">
      <formula>DAY(L11)=1</formula>
    </cfRule>
  </conditionalFormatting>
  <conditionalFormatting sqref="L16">
    <cfRule type="expression" dxfId="26" priority="83">
      <formula>DAY(L16)=1</formula>
    </cfRule>
    <cfRule type="expression" dxfId="25" priority="84">
      <formula>M16&lt;&gt;""</formula>
    </cfRule>
  </conditionalFormatting>
  <conditionalFormatting sqref="L21">
    <cfRule type="expression" dxfId="24" priority="70">
      <formula>M21&lt;&gt;""</formula>
    </cfRule>
    <cfRule type="expression" dxfId="23" priority="69">
      <formula>DAY(L21)=1</formula>
    </cfRule>
  </conditionalFormatting>
  <conditionalFormatting sqref="L26">
    <cfRule type="expression" dxfId="22" priority="56">
      <formula>M26&lt;&gt;""</formula>
    </cfRule>
    <cfRule type="expression" dxfId="21" priority="55">
      <formula>DAY(L26)=1</formula>
    </cfRule>
  </conditionalFormatting>
  <conditionalFormatting sqref="L31">
    <cfRule type="expression" dxfId="20" priority="41">
      <formula>DAY(L31)=1</formula>
    </cfRule>
    <cfRule type="expression" dxfId="19" priority="42">
      <formula>M31&lt;&gt;""</formula>
    </cfRule>
  </conditionalFormatting>
  <conditionalFormatting sqref="L36">
    <cfRule type="expression" dxfId="18" priority="27">
      <formula>DAY(L36)=1</formula>
    </cfRule>
    <cfRule type="expression" dxfId="17" priority="28">
      <formula>M36&lt;&gt;""</formula>
    </cfRule>
  </conditionalFormatting>
  <conditionalFormatting sqref="L11:M11">
    <cfRule type="expression" dxfId="16" priority="15">
      <formula>$L$11&lt;$C$7</formula>
    </cfRule>
  </conditionalFormatting>
  <conditionalFormatting sqref="L31:M31">
    <cfRule type="expression" dxfId="15" priority="9" stopIfTrue="1">
      <formula>$L$31&gt;$E$7</formula>
    </cfRule>
  </conditionalFormatting>
  <conditionalFormatting sqref="L36:M36">
    <cfRule type="expression" dxfId="14" priority="2">
      <formula>$L$36&gt;$E$7</formula>
    </cfRule>
  </conditionalFormatting>
  <conditionalFormatting sqref="N11">
    <cfRule type="expression" dxfId="13" priority="96">
      <formula>O11&lt;&gt;""</formula>
    </cfRule>
    <cfRule type="expression" dxfId="12" priority="95">
      <formula>DAY(N11)=1</formula>
    </cfRule>
  </conditionalFormatting>
  <conditionalFormatting sqref="N16">
    <cfRule type="expression" dxfId="11" priority="82">
      <formula>O16&lt;&gt;""</formula>
    </cfRule>
    <cfRule type="expression" dxfId="10" priority="81">
      <formula>DAY(N16)=1</formula>
    </cfRule>
  </conditionalFormatting>
  <conditionalFormatting sqref="N21">
    <cfRule type="expression" dxfId="9" priority="67">
      <formula>DAY(N21)=1</formula>
    </cfRule>
    <cfRule type="expression" dxfId="8" priority="68">
      <formula>O21&lt;&gt;""</formula>
    </cfRule>
  </conditionalFormatting>
  <conditionalFormatting sqref="N26">
    <cfRule type="expression" dxfId="7" priority="54">
      <formula>O26&lt;&gt;""</formula>
    </cfRule>
    <cfRule type="expression" dxfId="6" priority="53">
      <formula>DAY(N26)=1</formula>
    </cfRule>
  </conditionalFormatting>
  <conditionalFormatting sqref="N31">
    <cfRule type="expression" dxfId="5" priority="40">
      <formula>O31&lt;&gt;""</formula>
    </cfRule>
    <cfRule type="expression" dxfId="4" priority="39">
      <formula>DAY(N31)=1</formula>
    </cfRule>
  </conditionalFormatting>
  <conditionalFormatting sqref="N36">
    <cfRule type="expression" dxfId="3" priority="26">
      <formula>O36&lt;&gt;""</formula>
    </cfRule>
    <cfRule type="expression" dxfId="2" priority="25">
      <formula>DAY(N36)=1</formula>
    </cfRule>
  </conditionalFormatting>
  <conditionalFormatting sqref="N31:O31">
    <cfRule type="expression" dxfId="1" priority="8">
      <formula>$N$31&gt;$E$7</formula>
    </cfRule>
  </conditionalFormatting>
  <conditionalFormatting sqref="N36:O36">
    <cfRule type="expression" dxfId="0" priority="1">
      <formula>$N$36&gt;$E$7</formula>
    </cfRule>
  </conditionalFormatting>
  <pageMargins left="0.2" right="0.25" top="0.25" bottom="0.25" header="0.3" footer="0.3"/>
  <pageSetup paperSize="9" scale="64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61DFBE-234B-DE4F-8D40-A091ACB74246}">
          <x14:formula1>
            <xm:f>Holidays!$E$2:$E$13</xm:f>
          </x14:formula1>
          <xm:sqref>B2:C2</xm:sqref>
        </x14:dataValidation>
        <x14:dataValidation type="list" allowBlank="1" showInputMessage="1" showErrorMessage="1" xr:uid="{E8449A4C-2358-C34B-A892-D0EC6723AC3B}">
          <x14:formula1>
            <xm:f>Holidays!$G$2:$G$32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Holidays</vt:lpstr>
      <vt:lpstr>Anniversaries</vt:lpstr>
      <vt:lpstr>Calender</vt:lpstr>
      <vt:lpstr>Anniversaries</vt:lpstr>
      <vt:lpstr>Holidays</vt:lpstr>
      <vt:lpstr>Calender!Print_Area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Akai</dc:creator>
  <cp:lastModifiedBy>Arita Akai</cp:lastModifiedBy>
  <cp:lastPrinted>2025-05-26T05:46:30Z</cp:lastPrinted>
  <dcterms:created xsi:type="dcterms:W3CDTF">2025-05-20T05:02:27Z</dcterms:created>
  <dcterms:modified xsi:type="dcterms:W3CDTF">2025-05-29T06:57:24Z</dcterms:modified>
</cp:coreProperties>
</file>